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ightings - Appalachian Trail D" sheetId="1" r:id="rId4"/>
    <sheet name="Expenditures" sheetId="2" r:id="rId5"/>
  </sheets>
</workbook>
</file>

<file path=xl/comments1.xml><?xml version="1.0" encoding="utf-8"?>
<comments xmlns="http://schemas.openxmlformats.org/spreadsheetml/2006/main">
  <authors>
    <author>Bob Beaumont</author>
  </authors>
  <commentList>
    <comment ref="C2" authorId="0">
      <text>
        <r>
          <rPr>
            <sz val="11"/>
            <color indexed="8"/>
            <rFont val="Helvetica"/>
          </rPr>
          <t xml:space="preserve">Bob Beaumont:
Started in NJ!
</t>
        </r>
      </text>
    </comment>
    <comment ref="G2" authorId="0">
      <text>
        <r>
          <rPr>
            <sz val="11"/>
            <color indexed="8"/>
            <rFont val="Helvetica"/>
          </rPr>
          <t>Bob Beaumont:
Hit NY!</t>
        </r>
      </text>
    </comment>
    <comment ref="M2" authorId="0">
      <text>
        <r>
          <rPr>
            <sz val="11"/>
            <color indexed="8"/>
            <rFont val="Helvetica"/>
          </rPr>
          <t>Bob Beaumont:
Hit CT!</t>
        </r>
      </text>
    </comment>
    <comment ref="O2" authorId="0">
      <text>
        <r>
          <rPr>
            <sz val="11"/>
            <color indexed="8"/>
            <rFont val="Helvetica"/>
          </rPr>
          <t>Bob Beaumont:
Hit MA!</t>
        </r>
      </text>
    </comment>
    <comment ref="T2" authorId="0">
      <text>
        <r>
          <rPr>
            <sz val="11"/>
            <color indexed="8"/>
            <rFont val="Helvetica"/>
          </rPr>
          <t>Bob Beaumont:
Hit VT!</t>
        </r>
      </text>
    </comment>
    <comment ref="AC2" authorId="0">
      <text>
        <r>
          <rPr>
            <sz val="11"/>
            <color indexed="8"/>
            <rFont val="Helvetica"/>
          </rPr>
          <t>Bob Beaumont:
Hit NH!</t>
        </r>
      </text>
    </comment>
    <comment ref="AL2" authorId="0">
      <text>
        <r>
          <rPr>
            <sz val="11"/>
            <color indexed="8"/>
            <rFont val="Helvetica"/>
          </rPr>
          <t>Bob Beaumont:
Got new boots:
Switched from Vasque Breeze to Merrel Moab Ventilators</t>
        </r>
      </text>
    </comment>
    <comment ref="AM2" authorId="0">
      <text>
        <r>
          <rPr>
            <sz val="11"/>
            <color indexed="8"/>
            <rFont val="Helvetica"/>
          </rPr>
          <t>Bob Beaumont:
Hit ME!</t>
        </r>
      </text>
    </comment>
    <comment ref="AZ2" authorId="0">
      <text>
        <r>
          <rPr>
            <sz val="11"/>
            <color indexed="8"/>
            <rFont val="Helvetica"/>
          </rPr>
          <t>Bob Beaumont:
Exited 100 Mile Wilderness</t>
        </r>
      </text>
    </comment>
    <comment ref="BA2" authorId="0">
      <text>
        <r>
          <rPr>
            <sz val="11"/>
            <color indexed="8"/>
            <rFont val="Helvetica"/>
          </rPr>
          <t>Bob Beaumont:
Hit Katahdin!</t>
        </r>
      </text>
    </comment>
    <comment ref="BB2" authorId="0">
      <text>
        <r>
          <rPr>
            <sz val="11"/>
            <color indexed="8"/>
            <rFont val="Helvetica"/>
          </rPr>
          <t>Bob Beaumont:
Started the SOBO part of my flip-flop!
Hit PA!</t>
        </r>
      </text>
    </comment>
    <comment ref="BI2" authorId="0">
      <text>
        <r>
          <rPr>
            <sz val="11"/>
            <color indexed="8"/>
            <rFont val="Helvetica"/>
          </rPr>
          <t>Bob Beaumont:
Halfway!</t>
        </r>
      </text>
    </comment>
    <comment ref="BK2" authorId="0">
      <text>
        <r>
          <rPr>
            <sz val="11"/>
            <color indexed="8"/>
            <rFont val="Helvetica"/>
          </rPr>
          <t>Bob Beaumont:
Hit MD!</t>
        </r>
      </text>
    </comment>
    <comment ref="BL2" authorId="0">
      <text>
        <r>
          <rPr>
            <sz val="11"/>
            <color indexed="8"/>
            <rFont val="Helvetica"/>
          </rPr>
          <t>Bob Beaumont:
Hit WV!</t>
        </r>
      </text>
    </comment>
    <comment ref="BM2" authorId="0">
      <text>
        <r>
          <rPr>
            <sz val="11"/>
            <color indexed="8"/>
            <rFont val="Helvetica"/>
          </rPr>
          <t>Bob Beaumont:
Hit VA!</t>
        </r>
      </text>
    </comment>
    <comment ref="CJ2" authorId="0">
      <text>
        <r>
          <rPr>
            <sz val="11"/>
            <color indexed="8"/>
            <rFont val="Helvetica"/>
          </rPr>
          <t>Bob Beaumont:
Hit TN!</t>
        </r>
      </text>
    </comment>
    <comment ref="CV2" authorId="0">
      <text>
        <r>
          <rPr>
            <sz val="11"/>
            <color indexed="8"/>
            <rFont val="Helvetica"/>
          </rPr>
          <t>Bob Beaumont:
Hit NC!</t>
        </r>
      </text>
    </comment>
    <comment ref="CZ2" authorId="0">
      <text>
        <r>
          <rPr>
            <sz val="11"/>
            <color indexed="8"/>
            <rFont val="Helvetica"/>
          </rPr>
          <t>Bob Beaumont:
Hit GA!</t>
        </r>
      </text>
    </comment>
    <comment ref="DC2" authorId="0">
      <text>
        <r>
          <rPr>
            <sz val="11"/>
            <color indexed="8"/>
            <rFont val="Helvetica"/>
          </rPr>
          <t>Bob Beaumont:
Hit Springer Mountain!</t>
        </r>
      </text>
    </comment>
    <comment ref="B3" authorId="0">
      <text>
        <r>
          <rPr>
            <sz val="11"/>
            <color indexed="8"/>
            <rFont val="Helvetica"/>
          </rPr>
          <t>Bob Beaumont:
105 Days of hiking, excluding zeros
51 Days NOBO - 894.1 Trail Miles
54 Days SOBO - 1,295.1 Trail Miles</t>
        </r>
      </text>
    </comment>
    <comment ref="AV3" authorId="0">
      <text>
        <r>
          <rPr>
            <sz val="11"/>
            <color indexed="8"/>
            <rFont val="Helvetica"/>
          </rPr>
          <t>Bob Beaumont:
Started 100 Mile Wilderness</t>
        </r>
      </text>
    </comment>
    <comment ref="B8" authorId="0">
      <text>
        <r>
          <rPr>
            <sz val="11"/>
            <color indexed="8"/>
            <rFont val="Helvetica"/>
          </rPr>
          <t>Bob Beaumont:
Final average including extra miles</t>
        </r>
      </text>
    </comment>
    <comment ref="A19" authorId="0">
      <text>
        <r>
          <rPr>
            <sz val="11"/>
            <color indexed="8"/>
            <rFont val="Helvetica"/>
          </rPr>
          <t>Bob Beaumont:
Extra food that wasn’t a part of a resupply</t>
        </r>
      </text>
    </comment>
    <comment ref="BI19" authorId="0">
      <text>
        <r>
          <rPr>
            <sz val="11"/>
            <color indexed="8"/>
            <rFont val="Helvetica"/>
          </rPr>
          <t>Bob Beaumont:
Half-Gallon Challenge and then some!</t>
        </r>
      </text>
    </comment>
    <comment ref="S43" authorId="0">
      <text>
        <r>
          <rPr>
            <sz val="11"/>
            <color indexed="8"/>
            <rFont val="Helvetica"/>
          </rPr>
          <t>Bob Beaumont:
The Hunger Games (1 of 3)</t>
        </r>
      </text>
    </comment>
    <comment ref="Z43" authorId="0">
      <text>
        <r>
          <rPr>
            <sz val="11"/>
            <color indexed="8"/>
            <rFont val="Helvetica"/>
          </rPr>
          <t>Bob Beaumont:
The Hunger Games (2 of 3)</t>
        </r>
      </text>
    </comment>
    <comment ref="AD43" authorId="0">
      <text>
        <r>
          <rPr>
            <sz val="11"/>
            <color indexed="8"/>
            <rFont val="Helvetica"/>
          </rPr>
          <t>Bob Beaumont:
The Hunger Games (3 of 3)</t>
        </r>
      </text>
    </comment>
    <comment ref="AP43" authorId="0">
      <text>
        <r>
          <rPr>
            <sz val="11"/>
            <color indexed="8"/>
            <rFont val="Helvetica"/>
          </rPr>
          <t>Bob Beaumont:
20,000 Leagues Under the Sea</t>
        </r>
      </text>
    </comment>
    <comment ref="AT43" authorId="0">
      <text>
        <r>
          <rPr>
            <sz val="11"/>
            <color indexed="8"/>
            <rFont val="Helvetica"/>
          </rPr>
          <t>Bob Beaumont:
Fear and Loathing in Las Vegas</t>
        </r>
      </text>
    </comment>
    <comment ref="BB43" authorId="0">
      <text>
        <r>
          <rPr>
            <sz val="11"/>
            <color indexed="8"/>
            <rFont val="Helvetica"/>
          </rPr>
          <t>Bob Beaumont:
Oliver Twist</t>
        </r>
      </text>
    </comment>
    <comment ref="BF43" authorId="0">
      <text>
        <r>
          <rPr>
            <sz val="11"/>
            <color indexed="8"/>
            <rFont val="Helvetica"/>
          </rPr>
          <t>Bob Beaumont:
Fahrenheit 451</t>
        </r>
      </text>
    </comment>
    <comment ref="BP43" authorId="0">
      <text>
        <r>
          <rPr>
            <sz val="11"/>
            <color indexed="8"/>
            <rFont val="Helvetica"/>
          </rPr>
          <t>Bob Beaumont:
One Flew Over the Cuckoo’s Nest</t>
        </r>
      </text>
    </comment>
    <comment ref="BT43" authorId="0">
      <text>
        <r>
          <rPr>
            <sz val="11"/>
            <color indexed="8"/>
            <rFont val="Helvetica"/>
          </rPr>
          <t>Bob Beaumont:
A Tale of Two Cities</t>
        </r>
      </text>
    </comment>
    <comment ref="BW43" authorId="0">
      <text>
        <r>
          <rPr>
            <sz val="11"/>
            <color indexed="8"/>
            <rFont val="Helvetica"/>
          </rPr>
          <t>Bob Beaumont:
The DaVinci Code</t>
        </r>
      </text>
    </comment>
    <comment ref="CG43" authorId="0">
      <text>
        <r>
          <rPr>
            <sz val="11"/>
            <color indexed="8"/>
            <rFont val="Helvetica"/>
          </rPr>
          <t>Bob Beaumont:
Brave New World</t>
        </r>
      </text>
    </comment>
    <comment ref="DC44" authorId="0">
      <text>
        <r>
          <rPr>
            <sz val="11"/>
            <color indexed="8"/>
            <rFont val="Helvetica"/>
          </rPr>
          <t>Bob Beaumont:
Les Miserables</t>
        </r>
      </text>
    </comment>
    <comment ref="P45" authorId="0">
      <text>
        <r>
          <rPr>
            <sz val="11"/>
            <color indexed="8"/>
            <rFont val="Helvetica"/>
          </rPr>
          <t>Bob Beaumont:
The Defense of Duffer’s Drift</t>
        </r>
      </text>
    </comment>
    <comment ref="AI45" authorId="0">
      <text>
        <r>
          <rPr>
            <sz val="11"/>
            <color indexed="8"/>
            <rFont val="Helvetica"/>
          </rPr>
          <t>Bob Beaumont:
Heart of Darkness</t>
        </r>
      </text>
    </comment>
    <comment ref="CB45" authorId="0">
      <text>
        <r>
          <rPr>
            <sz val="11"/>
            <color indexed="8"/>
            <rFont val="Helvetica"/>
          </rPr>
          <t>Bob Beaumont:
The Old Man and the Sea</t>
        </r>
      </text>
    </comment>
    <comment ref="B60" authorId="0">
      <text>
        <r>
          <rPr>
            <sz val="11"/>
            <color indexed="8"/>
            <rFont val="Helvetica"/>
          </rPr>
          <t>Bob Beaumont:
Average is 4.7 days between laundry
Longest Stretch was 7 days</t>
        </r>
      </text>
    </comment>
    <comment ref="B63" authorId="0">
      <text>
        <r>
          <rPr>
            <sz val="11"/>
            <color indexed="8"/>
            <rFont val="Helvetica"/>
          </rPr>
          <t>Bob Beaumont:
25 total resupplies 
Average 4.2 days between resupply</t>
        </r>
      </text>
    </comment>
    <comment ref="B73" authorId="0">
      <text>
        <r>
          <rPr>
            <sz val="11"/>
            <color indexed="8"/>
            <rFont val="Helvetica"/>
          </rPr>
          <t>Bob Beaumont:
Max: 194 Min: 0
1,614 in 51 days NOBO
1,039 in 54 days SOBO</t>
        </r>
      </text>
    </comment>
    <comment ref="A78" authorId="0">
      <text>
        <r>
          <rPr>
            <sz val="11"/>
            <color indexed="8"/>
            <rFont val="Helvetica"/>
          </rPr>
          <t>Bob Beaumont:
I can’t distinguish between game birds</t>
        </r>
      </text>
    </comment>
    <comment ref="B86" authorId="0">
      <text>
        <r>
          <rPr>
            <sz val="11"/>
            <color indexed="8"/>
            <rFont val="Helvetica"/>
          </rPr>
          <t>Bob Beaumont:
25 total resupplies 
Average 4.2 days between resupply</t>
        </r>
      </text>
    </comment>
    <comment ref="B89" authorId="0">
      <text>
        <r>
          <rPr>
            <sz val="11"/>
            <color indexed="8"/>
            <rFont val="Helvetica"/>
          </rPr>
          <t>Bob Beaumont:
Average is 3.9 days between showers
Longest stretch was 9 days</t>
        </r>
      </text>
    </comment>
    <comment ref="A98" authorId="0">
      <text>
        <r>
          <rPr>
            <sz val="11"/>
            <color indexed="8"/>
            <rFont val="Helvetica"/>
          </rPr>
          <t xml:space="preserve">Bob Beaumont:
Only stayed IN a shelter somewhere between 5-7 times when it was down pouring </t>
        </r>
      </text>
    </comment>
    <comment ref="B101" authorId="0">
      <text>
        <r>
          <rPr>
            <sz val="11"/>
            <color indexed="8"/>
            <rFont val="Helvetica"/>
          </rPr>
          <t>Bob Beaumont:
Jumped off both the James and White River Bridges!</t>
        </r>
      </text>
    </comment>
    <comment ref="B112" authorId="0">
      <text>
        <r>
          <rPr>
            <sz val="11"/>
            <color indexed="8"/>
            <rFont val="Helvetica"/>
          </rPr>
          <t>Bob Beaumont:
Never filtered!</t>
        </r>
      </text>
    </comment>
  </commentList>
</comments>
</file>

<file path=xl/sharedStrings.xml><?xml version="1.0" encoding="utf-8"?>
<sst xmlns="http://schemas.openxmlformats.org/spreadsheetml/2006/main" uniqueCount="224">
  <si>
    <t>Appalachian Trail Data</t>
  </si>
  <si>
    <t>Day —-&gt;</t>
  </si>
  <si>
    <t>Total</t>
  </si>
  <si>
    <t>Daily Mileage</t>
  </si>
  <si>
    <t>Trail Miles</t>
  </si>
  <si>
    <t>Extra Miles</t>
  </si>
  <si>
    <t>Time</t>
  </si>
  <si>
    <t>0907-1515</t>
  </si>
  <si>
    <t>0638-1705</t>
  </si>
  <si>
    <t>0643-1725</t>
  </si>
  <si>
    <t>0607-1743</t>
  </si>
  <si>
    <t>0750-1526</t>
  </si>
  <si>
    <t>0650-2003</t>
  </si>
  <si>
    <t>0736-1605</t>
  </si>
  <si>
    <t>0845-1754</t>
  </si>
  <si>
    <t>0609-1953</t>
  </si>
  <si>
    <t>0706-1702</t>
  </si>
  <si>
    <t>0733-1437</t>
  </si>
  <si>
    <t>1131-1926</t>
  </si>
  <si>
    <t>0745-1816</t>
  </si>
  <si>
    <t>0756-1704</t>
  </si>
  <si>
    <t>0759-1639</t>
  </si>
  <si>
    <t>0658-1906</t>
  </si>
  <si>
    <t>0832-1614</t>
  </si>
  <si>
    <t>0750-1245</t>
  </si>
  <si>
    <t>0728-1454</t>
  </si>
  <si>
    <t>0742-1727</t>
  </si>
  <si>
    <t>0751-1924</t>
  </si>
  <si>
    <t>0810-1725</t>
  </si>
  <si>
    <t>0901-1335</t>
  </si>
  <si>
    <t>0900-1749</t>
  </si>
  <si>
    <t>0844-1830</t>
  </si>
  <si>
    <t>0819-1008</t>
  </si>
  <si>
    <t>1322-1939</t>
  </si>
  <si>
    <t>0901-1752</t>
  </si>
  <si>
    <t>0729-1913</t>
  </si>
  <si>
    <t>0822-2027</t>
  </si>
  <si>
    <t>0827-1952</t>
  </si>
  <si>
    <t>0733-1913</t>
  </si>
  <si>
    <t>0736-1819</t>
  </si>
  <si>
    <t>0734-1936</t>
  </si>
  <si>
    <t>0702-1817</t>
  </si>
  <si>
    <t>0925-1816</t>
  </si>
  <si>
    <t>0716-1807</t>
  </si>
  <si>
    <t>0733-1719</t>
  </si>
  <si>
    <t>1057-1839</t>
  </si>
  <si>
    <t>0717-1836</t>
  </si>
  <si>
    <t>0724-1731</t>
  </si>
  <si>
    <t>0701-1758</t>
  </si>
  <si>
    <t>0710-2016</t>
  </si>
  <si>
    <t>0645-1659</t>
  </si>
  <si>
    <t>0643-1645</t>
  </si>
  <si>
    <t>0803-1904</t>
  </si>
  <si>
    <t>0636-1726</t>
  </si>
  <si>
    <t>0700-1757</t>
  </si>
  <si>
    <t>0633-1625</t>
  </si>
  <si>
    <t>0633-1648</t>
  </si>
  <si>
    <t>0545-1234</t>
  </si>
  <si>
    <t>0848-1858</t>
  </si>
  <si>
    <t>0639-1909</t>
  </si>
  <si>
    <t>0637-1740</t>
  </si>
  <si>
    <t>0723-1913</t>
  </si>
  <si>
    <t>0652-1805</t>
  </si>
  <si>
    <t>0642-1913</t>
  </si>
  <si>
    <t>0642-1758</t>
  </si>
  <si>
    <t>0658-1739</t>
  </si>
  <si>
    <t>0705-1814</t>
  </si>
  <si>
    <t>0641-1637</t>
  </si>
  <si>
    <t>0639-1855</t>
  </si>
  <si>
    <t>0636-1056</t>
  </si>
  <si>
    <t>0713-1710</t>
  </si>
  <si>
    <t>0730-1925</t>
  </si>
  <si>
    <t>0727-1319</t>
  </si>
  <si>
    <t>0734-1857</t>
  </si>
  <si>
    <t>0758-1741</t>
  </si>
  <si>
    <t>0741-1017</t>
  </si>
  <si>
    <t>0849-1848</t>
  </si>
  <si>
    <t>0709-1745</t>
  </si>
  <si>
    <t>0755-1009</t>
  </si>
  <si>
    <t>0726-1819</t>
  </si>
  <si>
    <t>0655-1821</t>
  </si>
  <si>
    <t>0739-1837</t>
  </si>
  <si>
    <t>0707-1345</t>
  </si>
  <si>
    <t>0738-1812</t>
  </si>
  <si>
    <t>0751-1822</t>
  </si>
  <si>
    <t>0748-1818</t>
  </si>
  <si>
    <t>0956-1728</t>
  </si>
  <si>
    <t>0722-1826</t>
  </si>
  <si>
    <t>0758-1830</t>
  </si>
  <si>
    <t>0831-1450</t>
  </si>
  <si>
    <t>0731-1718</t>
  </si>
  <si>
    <t>0736-1756</t>
  </si>
  <si>
    <t>0732-1753</t>
  </si>
  <si>
    <t>0731-1841</t>
  </si>
  <si>
    <t>0739-1505</t>
  </si>
  <si>
    <t>1000-1547</t>
  </si>
  <si>
    <t>0643-1728</t>
  </si>
  <si>
    <t>0713-1453</t>
  </si>
  <si>
    <t>0718-1747</t>
  </si>
  <si>
    <t>0643-1747</t>
  </si>
  <si>
    <t>0650-1608</t>
  </si>
  <si>
    <t>0629-1722</t>
  </si>
  <si>
    <t>0943-1748</t>
  </si>
  <si>
    <t>0637-1727</t>
  </si>
  <si>
    <t>0638-1512</t>
  </si>
  <si>
    <t>0639-1716</t>
  </si>
  <si>
    <t>0720-1344</t>
  </si>
  <si>
    <t>0636-1603</t>
  </si>
  <si>
    <t>0703-1533</t>
  </si>
  <si>
    <t>0829-1747</t>
  </si>
  <si>
    <t>0645-1712</t>
  </si>
  <si>
    <t>0655-1614</t>
  </si>
  <si>
    <t>Average Thus Far</t>
  </si>
  <si>
    <t>Apple Tree</t>
  </si>
  <si>
    <t>Bald Eagle</t>
  </si>
  <si>
    <t>Bear</t>
  </si>
  <si>
    <t>Bear Scat</t>
  </si>
  <si>
    <t>Beaver Dam</t>
  </si>
  <si>
    <t>Below Freezing</t>
  </si>
  <si>
    <t>Blister</t>
  </si>
  <si>
    <t>Blueberry Patch</t>
  </si>
  <si>
    <t>Bluejay</t>
  </si>
  <si>
    <t>Bought Food</t>
  </si>
  <si>
    <t>Box Turtle</t>
  </si>
  <si>
    <t>Canadian Geese</t>
  </si>
  <si>
    <t>Cardinal</t>
  </si>
  <si>
    <t>Cat</t>
  </si>
  <si>
    <t>Catbird</t>
  </si>
  <si>
    <t>Chicken</t>
  </si>
  <si>
    <t>Chipmunk</t>
  </si>
  <si>
    <t>Copperhead</t>
  </si>
  <si>
    <t>Corn Field</t>
  </si>
  <si>
    <t>Cow</t>
  </si>
  <si>
    <t>Coyote Howls</t>
  </si>
  <si>
    <t>Crayfish</t>
  </si>
  <si>
    <t>Crow</t>
  </si>
  <si>
    <t>Dead Bird</t>
  </si>
  <si>
    <t>Dead Mole</t>
  </si>
  <si>
    <t>Dead Mouse</t>
  </si>
  <si>
    <t>Dead Raccoon</t>
  </si>
  <si>
    <t>Deer</t>
  </si>
  <si>
    <t>Dog</t>
  </si>
  <si>
    <t>Duck</t>
  </si>
  <si>
    <t>Earthworm</t>
  </si>
  <si>
    <t>Egret</t>
  </si>
  <si>
    <t>Embedded Tick</t>
  </si>
  <si>
    <t>Finished Book</t>
  </si>
  <si>
    <t>Finished Epic</t>
  </si>
  <si>
    <t>Finished Novella</t>
  </si>
  <si>
    <t>Fox</t>
  </si>
  <si>
    <t>Frog</t>
  </si>
  <si>
    <t>Garden Snake</t>
  </si>
  <si>
    <t>Goat</t>
  </si>
  <si>
    <t>Gold Finch</t>
  </si>
  <si>
    <t>Green Snake</t>
  </si>
  <si>
    <t>Groundhog</t>
  </si>
  <si>
    <t>Guinea Hen</t>
  </si>
  <si>
    <t>Hawk</t>
  </si>
  <si>
    <t>Heron</t>
  </si>
  <si>
    <t>Hitchhiked</t>
  </si>
  <si>
    <t>Homeless Maniac</t>
  </si>
  <si>
    <t>Horse</t>
  </si>
  <si>
    <t>Hummingbird</t>
  </si>
  <si>
    <t>Laundry</t>
  </si>
  <si>
    <t>Lizard</t>
  </si>
  <si>
    <t>Loon</t>
  </si>
  <si>
    <t>Maildrop Resupply</t>
  </si>
  <si>
    <t>Millipede</t>
  </si>
  <si>
    <t>Mockingbird</t>
  </si>
  <si>
    <t>Mole</t>
  </si>
  <si>
    <t>Moose</t>
  </si>
  <si>
    <t>Moose Scat</t>
  </si>
  <si>
    <t>Mouse</t>
  </si>
  <si>
    <t>Owl</t>
  </si>
  <si>
    <t>Owl Pellet</t>
  </si>
  <si>
    <t>Pear Tree</t>
  </si>
  <si>
    <t>People</t>
  </si>
  <si>
    <t>Pig</t>
  </si>
  <si>
    <t>Pigeon</t>
  </si>
  <si>
    <t>Pileated Woodpecker</t>
  </si>
  <si>
    <t>Porcupine</t>
  </si>
  <si>
    <t>Quail/Grouse/Partridge</t>
  </si>
  <si>
    <t>Rabbit</t>
  </si>
  <si>
    <t>Raccoon</t>
  </si>
  <si>
    <t>Rain</t>
  </si>
  <si>
    <t>Raspberry Patch</t>
  </si>
  <si>
    <t>Rat Snake</t>
  </si>
  <si>
    <t>Red Eft</t>
  </si>
  <si>
    <t>Red-Winged Blackbird</t>
  </si>
  <si>
    <t>Resupply in Town</t>
  </si>
  <si>
    <t>Robin</t>
  </si>
  <si>
    <t>Scorpion</t>
  </si>
  <si>
    <t>Shower</t>
  </si>
  <si>
    <t>Skink</t>
  </si>
  <si>
    <t>Snail (very big)</t>
  </si>
  <si>
    <t>Sparrow</t>
  </si>
  <si>
    <t>Squirrel (Black)</t>
  </si>
  <si>
    <t>Squirrel (Gray)</t>
  </si>
  <si>
    <t>Squirrel (Red)</t>
  </si>
  <si>
    <t>Stayed at Campsite</t>
  </si>
  <si>
    <t>Stayed at Hostel</t>
  </si>
  <si>
    <t>Stayed at Shelter</t>
  </si>
  <si>
    <t>Stayed at Trail Angel’s</t>
  </si>
  <si>
    <t>Stayed in Motel</t>
  </si>
  <si>
    <t>Swam</t>
  </si>
  <si>
    <t>Swan</t>
  </si>
  <si>
    <t>Thunderstorm</t>
  </si>
  <si>
    <t>Tick</t>
  </si>
  <si>
    <t>Toad</t>
  </si>
  <si>
    <t>Trail Magic</t>
  </si>
  <si>
    <t>Tree Frog</t>
  </si>
  <si>
    <t>Tufted Titmouse</t>
  </si>
  <si>
    <t>Turkey</t>
  </si>
  <si>
    <t>Turtle</t>
  </si>
  <si>
    <t>Vole</t>
  </si>
  <si>
    <t>Water Resupply</t>
  </si>
  <si>
    <t>Wild Dog</t>
  </si>
  <si>
    <t>Woodpecker</t>
  </si>
  <si>
    <t>Wren</t>
  </si>
  <si>
    <t>Yellow Jacket Sting</t>
  </si>
  <si>
    <t>Gear ($)</t>
  </si>
  <si>
    <t>Travel ($)</t>
  </si>
  <si>
    <t>Hostel/Motel ($)</t>
  </si>
  <si>
    <t>Other, mostly food ($)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</si>
</sst>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mmmm d"/>
  </numFmts>
  <fonts count="5">
    <font>
      <sz val="10"/>
      <color indexed="8"/>
      <name val="Helvetica"/>
    </font>
    <font>
      <sz val="12"/>
      <color indexed="8"/>
      <name val="Helvetica"/>
    </font>
    <font>
      <b val="1"/>
      <sz val="10"/>
      <color indexed="9"/>
      <name val="Helvetica"/>
    </font>
    <font>
      <sz val="11"/>
      <color indexed="8"/>
      <name val="Helvetica"/>
    </font>
    <font>
      <b val="1"/>
      <sz val="10"/>
      <color indexed="8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17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9"/>
      </bottom>
      <diagonal/>
    </border>
    <border>
      <left style="thin">
        <color indexed="18"/>
      </left>
      <right style="thin">
        <color indexed="19"/>
      </right>
      <top style="thin">
        <color indexed="19"/>
      </top>
      <bottom style="thin">
        <color indexed="18"/>
      </bottom>
      <diagonal/>
    </border>
    <border>
      <left style="thin">
        <color indexed="19"/>
      </left>
      <right style="thin">
        <color indexed="18"/>
      </right>
      <top style="thin">
        <color indexed="19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9"/>
      </top>
      <bottom style="thin">
        <color indexed="18"/>
      </bottom>
      <diagonal/>
    </border>
    <border>
      <left style="thin">
        <color indexed="18"/>
      </left>
      <right style="thin">
        <color indexed="19"/>
      </right>
      <top style="thin">
        <color indexed="18"/>
      </top>
      <bottom style="thin">
        <color indexed="18"/>
      </bottom>
      <diagonal/>
    </border>
    <border>
      <left style="thin">
        <color indexed="19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right" vertical="top" wrapText="1"/>
    </xf>
    <xf numFmtId="0" fontId="2" fillId="2" borderId="2" applyNumberFormat="1" applyFont="1" applyFill="1" applyBorder="1" applyAlignment="1" applyProtection="0">
      <alignment vertical="top" wrapText="1"/>
    </xf>
    <xf numFmtId="0" fontId="2" fillId="2" borderId="3" applyNumberFormat="1" applyFont="1" applyFill="1" applyBorder="1" applyAlignment="1" applyProtection="0">
      <alignment vertical="top" wrapText="1"/>
    </xf>
    <xf numFmtId="49" fontId="2" fillId="3" borderId="4" applyNumberFormat="1" applyFont="1" applyFill="1" applyBorder="1" applyAlignment="1" applyProtection="0">
      <alignment vertical="top" wrapText="1"/>
    </xf>
    <xf numFmtId="0" fontId="0" fillId="4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7" applyNumberFormat="1" applyFont="1" applyFill="1" applyBorder="1" applyAlignment="1" applyProtection="0">
      <alignment vertical="top" wrapText="1"/>
    </xf>
    <xf numFmtId="3" fontId="0" fillId="5" borderId="8" applyNumberFormat="1" applyFont="1" applyFill="1" applyBorder="1" applyAlignment="1" applyProtection="0">
      <alignment vertical="top" wrapText="1"/>
    </xf>
    <xf numFmtId="0" fontId="0" fillId="5" borderId="9" applyNumberFormat="1" applyFont="1" applyFill="1" applyBorder="1" applyAlignment="1" applyProtection="0">
      <alignment vertical="top" wrapText="1"/>
    </xf>
    <xf numFmtId="3" fontId="0" borderId="8" applyNumberFormat="1" applyFont="1" applyFill="0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0" fontId="0" fillId="5" borderId="8" applyNumberFormat="1" applyFont="1" applyFill="1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49" fontId="0" borderId="9" applyNumberFormat="1" applyFont="1" applyFill="0" applyBorder="1" applyAlignment="1" applyProtection="0">
      <alignment horizontal="right" vertical="top" wrapText="1"/>
    </xf>
    <xf numFmtId="0" fontId="2" fillId="3" borderId="7" applyNumberFormat="0" applyFont="1" applyFill="1" applyBorder="1" applyAlignment="1" applyProtection="0">
      <alignment vertical="top" wrapText="1"/>
    </xf>
    <xf numFmtId="0" fontId="0" fillId="6" borderId="8" applyNumberFormat="1" applyFont="1" applyFill="1" applyBorder="1" applyAlignment="1" applyProtection="0">
      <alignment vertical="top" wrapText="1"/>
    </xf>
    <xf numFmtId="0" fontId="0" fillId="6" borderId="9" applyNumberFormat="1" applyFont="1" applyFill="1" applyBorder="1" applyAlignment="1" applyProtection="0">
      <alignment vertical="top" wrapText="1"/>
    </xf>
    <xf numFmtId="0" fontId="0" borderId="8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4" fillId="7" borderId="10" applyNumberFormat="0" applyFont="1" applyFill="1" applyBorder="1" applyAlignment="1" applyProtection="0">
      <alignment vertical="top" wrapText="1"/>
    </xf>
    <xf numFmtId="49" fontId="4" fillId="7" borderId="10" applyNumberFormat="1" applyFont="1" applyFill="1" applyBorder="1" applyAlignment="1" applyProtection="0">
      <alignment vertical="top" wrapText="1"/>
    </xf>
    <xf numFmtId="49" fontId="4" fillId="4" borderId="11" applyNumberFormat="1" applyFont="1" applyFill="1" applyBorder="1" applyAlignment="1" applyProtection="0">
      <alignment vertical="top" wrapText="1"/>
    </xf>
    <xf numFmtId="0" fontId="0" borderId="12" applyNumberFormat="1" applyFont="1" applyFill="0" applyBorder="1" applyAlignment="1" applyProtection="0">
      <alignment vertical="top" wrapText="1"/>
    </xf>
    <xf numFmtId="3" fontId="0" borderId="13" applyNumberFormat="1" applyFont="1" applyFill="0" applyBorder="1" applyAlignment="1" applyProtection="0">
      <alignment vertical="top" wrapText="1"/>
    </xf>
    <xf numFmtId="0" fontId="0" borderId="13" applyNumberFormat="1" applyFont="1" applyFill="0" applyBorder="1" applyAlignment="1" applyProtection="0">
      <alignment vertical="top" wrapText="1"/>
    </xf>
    <xf numFmtId="3" fontId="4" fillId="4" borderId="14" applyNumberFormat="1" applyFont="1" applyFill="1" applyBorder="1" applyAlignment="1" applyProtection="0">
      <alignment vertical="top" wrapText="1"/>
    </xf>
    <xf numFmtId="0" fontId="0" borderId="15" applyNumberFormat="1" applyFont="1" applyFill="0" applyBorder="1" applyAlignment="1" applyProtection="0">
      <alignment vertical="top" wrapText="1"/>
    </xf>
    <xf numFmtId="0" fontId="0" borderId="16" applyNumberFormat="1" applyFont="1" applyFill="0" applyBorder="1" applyAlignment="1" applyProtection="0">
      <alignment vertical="top" wrapText="1"/>
    </xf>
    <xf numFmtId="0" fontId="4" fillId="4" borderId="14" applyNumberFormat="0" applyFont="1" applyFill="1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578625"/>
      <rgbColor rgb="ffe9e9e9"/>
      <rgbColor rgb="ffa9a9a9"/>
      <rgbColor rgb="ff7f7f7f"/>
      <rgbColor rgb="ffdbdbdb"/>
      <rgbColor rgb="ffeeeeee"/>
      <rgbColor rgb="ffff2c21"/>
      <rgbColor rgb="ffbdc0bf"/>
      <rgbColor rgb="ffa5a5a5"/>
      <rgbColor rgb="ff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C11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20.3203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8" width="16.3516" style="1" customWidth="1"/>
    <col min="9" max="9" width="16.3516" style="1" customWidth="1"/>
    <col min="10" max="10" width="16.3516" style="1" customWidth="1"/>
    <col min="11" max="11" width="16.3516" style="1" customWidth="1"/>
    <col min="12" max="12" width="16.3516" style="1" customWidth="1"/>
    <col min="13" max="13" width="16.3516" style="1" customWidth="1"/>
    <col min="14" max="14" width="16.3516" style="1" customWidth="1"/>
    <col min="15" max="15" width="16.3516" style="1" customWidth="1"/>
    <col min="16" max="16" width="16.3516" style="1" customWidth="1"/>
    <col min="17" max="17" width="16.3516" style="1" customWidth="1"/>
    <col min="18" max="18" width="16.3516" style="1" customWidth="1"/>
    <col min="19" max="19" width="16.3516" style="1" customWidth="1"/>
    <col min="20" max="20" width="16.3516" style="1" customWidth="1"/>
    <col min="21" max="21" width="16.3516" style="1" customWidth="1"/>
    <col min="22" max="22" width="16.3516" style="1" customWidth="1"/>
    <col min="23" max="23" width="16.3516" style="1" customWidth="1"/>
    <col min="24" max="24" width="16.3516" style="1" customWidth="1"/>
    <col min="25" max="25" width="16.3516" style="1" customWidth="1"/>
    <col min="26" max="26" width="16.3516" style="1" customWidth="1"/>
    <col min="27" max="27" width="16.3516" style="1" customWidth="1"/>
    <col min="28" max="28" width="16.3516" style="1" customWidth="1"/>
    <col min="29" max="29" width="16.3516" style="1" customWidth="1"/>
    <col min="30" max="30" width="16.3516" style="1" customWidth="1"/>
    <col min="31" max="31" width="16.3516" style="1" customWidth="1"/>
    <col min="32" max="32" width="16.3516" style="1" customWidth="1"/>
    <col min="33" max="33" width="16.3516" style="1" customWidth="1"/>
    <col min="34" max="34" width="16.3516" style="1" customWidth="1"/>
    <col min="35" max="35" width="16.3516" style="1" customWidth="1"/>
    <col min="36" max="36" width="16.3516" style="1" customWidth="1"/>
    <col min="37" max="37" width="16.3516" style="1" customWidth="1"/>
    <col min="38" max="38" width="16.3516" style="1" customWidth="1"/>
    <col min="39" max="39" width="16.3516" style="1" customWidth="1"/>
    <col min="40" max="40" width="16.3516" style="1" customWidth="1"/>
    <col min="41" max="41" width="16.3516" style="1" customWidth="1"/>
    <col min="42" max="42" width="16.3516" style="1" customWidth="1"/>
    <col min="43" max="43" width="16.3516" style="1" customWidth="1"/>
    <col min="44" max="44" width="16.3516" style="1" customWidth="1"/>
    <col min="45" max="45" width="16.3516" style="1" customWidth="1"/>
    <col min="46" max="46" width="16.3516" style="1" customWidth="1"/>
    <col min="47" max="47" width="16.3516" style="1" customWidth="1"/>
    <col min="48" max="48" width="16.3516" style="1" customWidth="1"/>
    <col min="49" max="49" width="16.3516" style="1" customWidth="1"/>
    <col min="50" max="50" width="16.3516" style="1" customWidth="1"/>
    <col min="51" max="51" width="16.3516" style="1" customWidth="1"/>
    <col min="52" max="52" width="16.3516" style="1" customWidth="1"/>
    <col min="53" max="53" width="16.3516" style="1" customWidth="1"/>
    <col min="54" max="54" width="16.3516" style="1" customWidth="1"/>
    <col min="55" max="55" width="16.3516" style="1" customWidth="1"/>
    <col min="56" max="56" width="16.3516" style="1" customWidth="1"/>
    <col min="57" max="57" width="16.3516" style="1" customWidth="1"/>
    <col min="58" max="58" width="16.3516" style="1" customWidth="1"/>
    <col min="59" max="59" width="16.3516" style="1" customWidth="1"/>
    <col min="60" max="60" width="16.3516" style="1" customWidth="1"/>
    <col min="61" max="61" width="16.3516" style="1" customWidth="1"/>
    <col min="62" max="62" width="16.3516" style="1" customWidth="1"/>
    <col min="63" max="63" width="16.3516" style="1" customWidth="1"/>
    <col min="64" max="64" width="16.3516" style="1" customWidth="1"/>
    <col min="65" max="65" width="16.3516" style="1" customWidth="1"/>
    <col min="66" max="66" width="16.3516" style="1" customWidth="1"/>
    <col min="67" max="67" width="16.3516" style="1" customWidth="1"/>
    <col min="68" max="68" width="16.3516" style="1" customWidth="1"/>
    <col min="69" max="69" width="16.3516" style="1" customWidth="1"/>
    <col min="70" max="70" width="16.3516" style="1" customWidth="1"/>
    <col min="71" max="71" width="16.3516" style="1" customWidth="1"/>
    <col min="72" max="72" width="16.3516" style="1" customWidth="1"/>
    <col min="73" max="73" width="16.3516" style="1" customWidth="1"/>
    <col min="74" max="74" width="16.3516" style="1" customWidth="1"/>
    <col min="75" max="75" width="16.3516" style="1" customWidth="1"/>
    <col min="76" max="76" width="16.3516" style="1" customWidth="1"/>
    <col min="77" max="77" width="16.3516" style="1" customWidth="1"/>
    <col min="78" max="78" width="16.3516" style="1" customWidth="1"/>
    <col min="79" max="79" width="16.3516" style="1" customWidth="1"/>
    <col min="80" max="80" width="16.3516" style="1" customWidth="1"/>
    <col min="81" max="81" width="16.3516" style="1" customWidth="1"/>
    <col min="82" max="82" width="16.3516" style="1" customWidth="1"/>
    <col min="83" max="83" width="16.3516" style="1" customWidth="1"/>
    <col min="84" max="84" width="16.3516" style="1" customWidth="1"/>
    <col min="85" max="85" width="16.3516" style="1" customWidth="1"/>
    <col min="86" max="86" width="16.3516" style="1" customWidth="1"/>
    <col min="87" max="87" width="16.3516" style="1" customWidth="1"/>
    <col min="88" max="88" width="16.3516" style="1" customWidth="1"/>
    <col min="89" max="89" width="16.3516" style="1" customWidth="1"/>
    <col min="90" max="90" width="16.3516" style="1" customWidth="1"/>
    <col min="91" max="91" width="16.3516" style="1" customWidth="1"/>
    <col min="92" max="92" width="16.3516" style="1" customWidth="1"/>
    <col min="93" max="93" width="16.3516" style="1" customWidth="1"/>
    <col min="94" max="94" width="16.3516" style="1" customWidth="1"/>
    <col min="95" max="95" width="16.3516" style="1" customWidth="1"/>
    <col min="96" max="96" width="16.3516" style="1" customWidth="1"/>
    <col min="97" max="97" width="16.3516" style="1" customWidth="1"/>
    <col min="98" max="98" width="16.3516" style="1" customWidth="1"/>
    <col min="99" max="99" width="16.3516" style="1" customWidth="1"/>
    <col min="100" max="100" width="16.3516" style="1" customWidth="1"/>
    <col min="101" max="101" width="16.3516" style="1" customWidth="1"/>
    <col min="102" max="102" width="16.3516" style="1" customWidth="1"/>
    <col min="103" max="103" width="16.3516" style="1" customWidth="1"/>
    <col min="104" max="104" width="16.3516" style="1" customWidth="1"/>
    <col min="105" max="105" width="16.3516" style="1" customWidth="1"/>
    <col min="106" max="106" width="16.3516" style="1" customWidth="1"/>
    <col min="107" max="107" width="16.3516" style="1" customWidth="1"/>
    <col min="108" max="256" width="16.35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ht="20.6" customHeight="1">
      <c r="A2" t="s" s="3">
        <v>1</v>
      </c>
      <c r="B2" t="s" s="4">
        <v>2</v>
      </c>
      <c r="C2" s="5">
        <v>1</v>
      </c>
      <c r="D2" s="5">
        <f>SUM(C2+1)</f>
        <v>2</v>
      </c>
      <c r="E2" s="5">
        <f>SUM(D2+1)</f>
        <v>3</v>
      </c>
      <c r="F2" s="5">
        <f>SUM(E2+1)</f>
        <v>4</v>
      </c>
      <c r="G2" s="5">
        <f>SUM(F2+1)</f>
        <v>5</v>
      </c>
      <c r="H2" s="5">
        <f>SUM(G2+1)</f>
        <v>6</v>
      </c>
      <c r="I2" s="5">
        <f>SUM(H2+1)</f>
        <v>7</v>
      </c>
      <c r="J2" s="5">
        <f>SUM(I2+1)</f>
        <v>8</v>
      </c>
      <c r="K2" s="5">
        <f>SUM(J2+1)</f>
        <v>9</v>
      </c>
      <c r="L2" s="5">
        <f>SUM(K2+1)</f>
        <v>10</v>
      </c>
      <c r="M2" s="5">
        <f>SUM(L2+1)</f>
        <v>11</v>
      </c>
      <c r="N2" s="5">
        <f>SUM(M2+1)</f>
        <v>12</v>
      </c>
      <c r="O2" s="5">
        <f>SUM(N2+1)</f>
        <v>13</v>
      </c>
      <c r="P2" s="5">
        <f>SUM(O2+1)</f>
        <v>14</v>
      </c>
      <c r="Q2" s="5">
        <f>SUM(P2+1)</f>
        <v>15</v>
      </c>
      <c r="R2" s="5">
        <f>SUM(Q2+1)</f>
        <v>16</v>
      </c>
      <c r="S2" s="5">
        <f>SUM(R2+1)</f>
        <v>17</v>
      </c>
      <c r="T2" s="5">
        <f>SUM(S2+1)</f>
        <v>18</v>
      </c>
      <c r="U2" s="5">
        <f>SUM(T2+1)</f>
        <v>19</v>
      </c>
      <c r="V2" s="5">
        <f>SUM(U2+1)</f>
        <v>20</v>
      </c>
      <c r="W2" s="5">
        <f>SUM(V2+1)</f>
        <v>21</v>
      </c>
      <c r="X2" s="5">
        <f>SUM(W2+1)</f>
        <v>22</v>
      </c>
      <c r="Y2" s="5">
        <f>SUM(X2+1)</f>
        <v>23</v>
      </c>
      <c r="Z2" s="5">
        <f>SUM(Y2+1)</f>
        <v>24</v>
      </c>
      <c r="AA2" s="5">
        <f>SUM(Z2+1)</f>
        <v>25</v>
      </c>
      <c r="AB2" s="5">
        <f>SUM(AA2+1)</f>
        <v>26</v>
      </c>
      <c r="AC2" s="5">
        <f>SUM(AB2+1)</f>
        <v>27</v>
      </c>
      <c r="AD2" s="5">
        <f>SUM(AC2+1)</f>
        <v>28</v>
      </c>
      <c r="AE2" s="5">
        <f>SUM(AD2+1)</f>
        <v>29</v>
      </c>
      <c r="AF2" s="5">
        <f>SUM(AE2+1)</f>
        <v>30</v>
      </c>
      <c r="AG2" s="5">
        <f>SUM(AF2+1)</f>
        <v>31</v>
      </c>
      <c r="AH2" s="5">
        <f>SUM(AG2+1)</f>
        <v>32</v>
      </c>
      <c r="AI2" s="5">
        <f>SUM(AH2+1)</f>
        <v>33</v>
      </c>
      <c r="AJ2" s="5">
        <f>SUM(AI2+1)</f>
        <v>34</v>
      </c>
      <c r="AK2" s="5">
        <f>SUM(AJ2+1)</f>
        <v>35</v>
      </c>
      <c r="AL2" s="5">
        <f>SUM(AK2+1)</f>
        <v>36</v>
      </c>
      <c r="AM2" s="5">
        <f>SUM(AL2+1)</f>
        <v>37</v>
      </c>
      <c r="AN2" s="5">
        <f>SUM(AM2+1)</f>
        <v>38</v>
      </c>
      <c r="AO2" s="5">
        <f>SUM(AN2+1)</f>
        <v>39</v>
      </c>
      <c r="AP2" s="5">
        <f>SUM(AO2+1)</f>
        <v>40</v>
      </c>
      <c r="AQ2" s="5">
        <f>SUM(AP2+1)</f>
        <v>41</v>
      </c>
      <c r="AR2" s="5">
        <f>SUM(AQ2+1)</f>
        <v>42</v>
      </c>
      <c r="AS2" s="5">
        <f>SUM(AR2+1)</f>
        <v>43</v>
      </c>
      <c r="AT2" s="5">
        <f>SUM(AS2+1)</f>
        <v>44</v>
      </c>
      <c r="AU2" s="5">
        <f>SUM(AT2+1)</f>
        <v>45</v>
      </c>
      <c r="AV2" s="5">
        <f>SUM(AU2+1)</f>
        <v>46</v>
      </c>
      <c r="AW2" s="5">
        <f>SUM(AV2+1)</f>
        <v>47</v>
      </c>
      <c r="AX2" s="5">
        <f>SUM(AW2+1)</f>
        <v>48</v>
      </c>
      <c r="AY2" s="5">
        <f>SUM(AX2+1)</f>
        <v>49</v>
      </c>
      <c r="AZ2" s="5">
        <f>SUM(AY2+1)</f>
        <v>50</v>
      </c>
      <c r="BA2" s="5">
        <f>SUM(AZ2+1)</f>
        <v>51</v>
      </c>
      <c r="BB2" s="5">
        <f>SUM(BA2+1)</f>
        <v>52</v>
      </c>
      <c r="BC2" s="5">
        <f>SUM(BB2+1)</f>
        <v>53</v>
      </c>
      <c r="BD2" s="5">
        <f>SUM(BC2+1)</f>
        <v>54</v>
      </c>
      <c r="BE2" s="5">
        <f>SUM(BD2+1)</f>
        <v>55</v>
      </c>
      <c r="BF2" s="5">
        <f>SUM(BE2+1)</f>
        <v>56</v>
      </c>
      <c r="BG2" s="5">
        <f>SUM(BF2+1)</f>
        <v>57</v>
      </c>
      <c r="BH2" s="5">
        <f>SUM(BG2+1)</f>
        <v>58</v>
      </c>
      <c r="BI2" s="5">
        <f>SUM(BH2+1)</f>
        <v>59</v>
      </c>
      <c r="BJ2" s="5">
        <f>SUM(BI2+1)</f>
        <v>60</v>
      </c>
      <c r="BK2" s="5">
        <f>SUM(BJ2+1)</f>
        <v>61</v>
      </c>
      <c r="BL2" s="5">
        <f>SUM(BK2+1)</f>
        <v>62</v>
      </c>
      <c r="BM2" s="5">
        <f>SUM(BL2+1)</f>
        <v>63</v>
      </c>
      <c r="BN2" s="5">
        <f>SUM(BM2+1)</f>
        <v>64</v>
      </c>
      <c r="BO2" s="5">
        <f>SUM(BN2+1)</f>
        <v>65</v>
      </c>
      <c r="BP2" s="5">
        <f>SUM(BO2+1)</f>
        <v>66</v>
      </c>
      <c r="BQ2" s="5">
        <f>SUM(BP2+1)</f>
        <v>67</v>
      </c>
      <c r="BR2" s="5">
        <f>SUM(BQ2+1)</f>
        <v>68</v>
      </c>
      <c r="BS2" s="5">
        <f>SUM(BR2+1)</f>
        <v>69</v>
      </c>
      <c r="BT2" s="5">
        <f>SUM(BS2+1)</f>
        <v>70</v>
      </c>
      <c r="BU2" s="5">
        <f>SUM(BT2+1)</f>
        <v>71</v>
      </c>
      <c r="BV2" s="5">
        <f>SUM(BU2+1)</f>
        <v>72</v>
      </c>
      <c r="BW2" s="5">
        <f>SUM(BV2+1)</f>
        <v>73</v>
      </c>
      <c r="BX2" s="5">
        <f>SUM(BW2+1)</f>
        <v>74</v>
      </c>
      <c r="BY2" s="5">
        <f>SUM(BX2+1)</f>
        <v>75</v>
      </c>
      <c r="BZ2" s="5">
        <f>SUM(BY2+1)</f>
        <v>76</v>
      </c>
      <c r="CA2" s="5">
        <f>SUM(BZ2+1)</f>
        <v>77</v>
      </c>
      <c r="CB2" s="5">
        <f>SUM(CA2+1)</f>
        <v>78</v>
      </c>
      <c r="CC2" s="5">
        <f>SUM(CB2+1)</f>
        <v>79</v>
      </c>
      <c r="CD2" s="5">
        <f>SUM(CC2+1)</f>
        <v>80</v>
      </c>
      <c r="CE2" s="5">
        <f>SUM(CD2+1)</f>
        <v>81</v>
      </c>
      <c r="CF2" s="5">
        <f>SUM(CE2+1)</f>
        <v>82</v>
      </c>
      <c r="CG2" s="5">
        <f>SUM(CF2+1)</f>
        <v>83</v>
      </c>
      <c r="CH2" s="5">
        <f>SUM(CG2+1)</f>
        <v>84</v>
      </c>
      <c r="CI2" s="5">
        <f>SUM(CH2+1)</f>
        <v>85</v>
      </c>
      <c r="CJ2" s="5">
        <f>SUM(CI2+1)</f>
        <v>86</v>
      </c>
      <c r="CK2" s="5">
        <f>SUM(CJ2+1)</f>
        <v>87</v>
      </c>
      <c r="CL2" s="5">
        <f>SUM(CK2+1)</f>
        <v>88</v>
      </c>
      <c r="CM2" s="5">
        <f>SUM(CL2+1)</f>
        <v>89</v>
      </c>
      <c r="CN2" s="5">
        <f>SUM(CM2+1)</f>
        <v>90</v>
      </c>
      <c r="CO2" s="5">
        <f>SUM(CN2+1)</f>
        <v>91</v>
      </c>
      <c r="CP2" s="5">
        <f>SUM(CO2+1)</f>
        <v>92</v>
      </c>
      <c r="CQ2" s="5">
        <f>SUM(CP2+1)</f>
        <v>93</v>
      </c>
      <c r="CR2" s="5">
        <f>SUM(CQ2+1)</f>
        <v>94</v>
      </c>
      <c r="CS2" s="5">
        <f>SUM(CR2+1)</f>
        <v>95</v>
      </c>
      <c r="CT2" s="5">
        <f>SUM(CS2+1)</f>
        <v>96</v>
      </c>
      <c r="CU2" s="5">
        <f>SUM(CT2+1)</f>
        <v>97</v>
      </c>
      <c r="CV2" s="5">
        <f>SUM(CU2+1)</f>
        <v>98</v>
      </c>
      <c r="CW2" s="5">
        <f>SUM(CV2+1)</f>
        <v>99</v>
      </c>
      <c r="CX2" s="5">
        <f>SUM(CW2+1)</f>
        <v>100</v>
      </c>
      <c r="CY2" s="5">
        <f>SUM(CX2+1)</f>
        <v>101</v>
      </c>
      <c r="CZ2" s="5">
        <f>SUM(CY2+1)</f>
        <v>102</v>
      </c>
      <c r="DA2" s="5">
        <f>SUM(CZ2+1)</f>
        <v>103</v>
      </c>
      <c r="DB2" s="5">
        <f>SUM(DA2+1)</f>
        <v>104</v>
      </c>
      <c r="DC2" s="6">
        <f>SUM(DB2+1)</f>
        <v>105</v>
      </c>
    </row>
    <row r="3" ht="20.6" customHeight="1">
      <c r="A3" s="7"/>
      <c r="B3" s="8">
        <v>105</v>
      </c>
      <c r="C3" s="9">
        <v>40723</v>
      </c>
      <c r="D3" s="9">
        <v>40724</v>
      </c>
      <c r="E3" s="9">
        <v>40725</v>
      </c>
      <c r="F3" s="9">
        <v>40726</v>
      </c>
      <c r="G3" s="9">
        <v>40727</v>
      </c>
      <c r="H3" s="9">
        <v>40728</v>
      </c>
      <c r="I3" s="9">
        <v>40729</v>
      </c>
      <c r="J3" s="9">
        <v>40733</v>
      </c>
      <c r="K3" s="9">
        <v>40734</v>
      </c>
      <c r="L3" s="9">
        <v>40735</v>
      </c>
      <c r="M3" s="9">
        <v>40736</v>
      </c>
      <c r="N3" s="9">
        <v>40744</v>
      </c>
      <c r="O3" s="9">
        <v>40745</v>
      </c>
      <c r="P3" s="9">
        <v>40746</v>
      </c>
      <c r="Q3" s="9">
        <v>40747</v>
      </c>
      <c r="R3" s="9">
        <v>40748</v>
      </c>
      <c r="S3" s="9">
        <v>40749</v>
      </c>
      <c r="T3" s="9">
        <v>40750</v>
      </c>
      <c r="U3" s="9">
        <v>40753</v>
      </c>
      <c r="V3" s="9">
        <v>40754</v>
      </c>
      <c r="W3" s="9">
        <v>40755</v>
      </c>
      <c r="X3" s="9">
        <v>40756</v>
      </c>
      <c r="Y3" s="9">
        <v>40757</v>
      </c>
      <c r="Z3" s="9">
        <v>40758</v>
      </c>
      <c r="AA3" s="9">
        <v>40759</v>
      </c>
      <c r="AB3" s="9">
        <v>40760</v>
      </c>
      <c r="AC3" s="9">
        <v>40764</v>
      </c>
      <c r="AD3" s="9">
        <v>40765</v>
      </c>
      <c r="AE3" s="9">
        <v>40766</v>
      </c>
      <c r="AF3" s="9">
        <v>40767</v>
      </c>
      <c r="AG3" s="9">
        <v>40768</v>
      </c>
      <c r="AH3" s="9">
        <v>40769</v>
      </c>
      <c r="AI3" s="9">
        <v>40770</v>
      </c>
      <c r="AJ3" s="9">
        <v>40771</v>
      </c>
      <c r="AK3" s="9">
        <v>40772</v>
      </c>
      <c r="AL3" s="9">
        <v>40774</v>
      </c>
      <c r="AM3" s="9">
        <v>40776</v>
      </c>
      <c r="AN3" s="9">
        <v>40777</v>
      </c>
      <c r="AO3" s="9">
        <v>40778</v>
      </c>
      <c r="AP3" s="9">
        <v>40779</v>
      </c>
      <c r="AQ3" s="9">
        <v>40780</v>
      </c>
      <c r="AR3" s="9">
        <v>40781</v>
      </c>
      <c r="AS3" s="9">
        <v>40782</v>
      </c>
      <c r="AT3" s="9">
        <v>40783</v>
      </c>
      <c r="AU3" s="9">
        <v>40784</v>
      </c>
      <c r="AV3" s="9">
        <v>40786</v>
      </c>
      <c r="AW3" s="9">
        <v>40787</v>
      </c>
      <c r="AX3" s="9">
        <v>40788</v>
      </c>
      <c r="AY3" s="9">
        <v>40789</v>
      </c>
      <c r="AZ3" s="9">
        <v>40790</v>
      </c>
      <c r="BA3" s="9">
        <v>40791</v>
      </c>
      <c r="BB3" s="9">
        <v>40800</v>
      </c>
      <c r="BC3" s="9">
        <v>40801</v>
      </c>
      <c r="BD3" s="9">
        <v>40802</v>
      </c>
      <c r="BE3" s="9">
        <v>40803</v>
      </c>
      <c r="BF3" s="9">
        <v>40804</v>
      </c>
      <c r="BG3" s="9">
        <v>40805</v>
      </c>
      <c r="BH3" s="9">
        <v>40806</v>
      </c>
      <c r="BI3" s="9">
        <v>40807</v>
      </c>
      <c r="BJ3" s="9">
        <v>40808</v>
      </c>
      <c r="BK3" s="9">
        <v>40809</v>
      </c>
      <c r="BL3" s="9">
        <v>40810</v>
      </c>
      <c r="BM3" s="9">
        <v>40811</v>
      </c>
      <c r="BN3" s="9">
        <v>40812</v>
      </c>
      <c r="BO3" s="9">
        <v>40813</v>
      </c>
      <c r="BP3" s="9">
        <v>40814</v>
      </c>
      <c r="BQ3" s="9">
        <v>40815</v>
      </c>
      <c r="BR3" s="9">
        <v>40816</v>
      </c>
      <c r="BS3" s="9">
        <v>40817</v>
      </c>
      <c r="BT3" s="9">
        <v>40820</v>
      </c>
      <c r="BU3" s="9">
        <v>40821</v>
      </c>
      <c r="BV3" s="9">
        <v>40822</v>
      </c>
      <c r="BW3" s="9">
        <v>40823</v>
      </c>
      <c r="BX3" s="9">
        <v>40824</v>
      </c>
      <c r="BY3" s="9">
        <v>40825</v>
      </c>
      <c r="BZ3" s="9">
        <v>40826</v>
      </c>
      <c r="CA3" s="9">
        <v>40827</v>
      </c>
      <c r="CB3" s="9">
        <v>40828</v>
      </c>
      <c r="CC3" s="9">
        <v>40829</v>
      </c>
      <c r="CD3" s="9">
        <v>40830</v>
      </c>
      <c r="CE3" s="9">
        <v>40831</v>
      </c>
      <c r="CF3" s="9">
        <v>40832</v>
      </c>
      <c r="CG3" s="9">
        <v>40833</v>
      </c>
      <c r="CH3" s="9">
        <v>40843</v>
      </c>
      <c r="CI3" s="9">
        <v>40844</v>
      </c>
      <c r="CJ3" s="9">
        <v>40845</v>
      </c>
      <c r="CK3" s="9">
        <v>40846</v>
      </c>
      <c r="CL3" s="9">
        <v>40847</v>
      </c>
      <c r="CM3" s="9">
        <v>40848</v>
      </c>
      <c r="CN3" s="9">
        <v>40849</v>
      </c>
      <c r="CO3" s="9">
        <v>40850</v>
      </c>
      <c r="CP3" s="9">
        <v>40851</v>
      </c>
      <c r="CQ3" s="9">
        <v>40852</v>
      </c>
      <c r="CR3" s="9">
        <v>40853</v>
      </c>
      <c r="CS3" s="9">
        <v>40854</v>
      </c>
      <c r="CT3" s="9">
        <v>40855</v>
      </c>
      <c r="CU3" s="9">
        <v>40856</v>
      </c>
      <c r="CV3" s="9">
        <v>40857</v>
      </c>
      <c r="CW3" s="9">
        <v>40863</v>
      </c>
      <c r="CX3" s="9">
        <v>40864</v>
      </c>
      <c r="CY3" s="9">
        <v>40865</v>
      </c>
      <c r="CZ3" s="9">
        <v>40866</v>
      </c>
      <c r="DA3" s="9">
        <v>40867</v>
      </c>
      <c r="DB3" s="9">
        <v>40868</v>
      </c>
      <c r="DC3" s="9">
        <v>40869</v>
      </c>
    </row>
    <row r="4" ht="20.25" customHeight="1">
      <c r="A4" t="s" s="10">
        <v>3</v>
      </c>
      <c r="B4" s="11">
        <f>SUM(C4:DC4)</f>
        <v>2253.099999999999</v>
      </c>
      <c r="C4" s="12">
        <v>13.6</v>
      </c>
      <c r="D4" s="12">
        <v>16.9</v>
      </c>
      <c r="E4" s="12">
        <v>19.1</v>
      </c>
      <c r="F4" s="12">
        <v>23.5</v>
      </c>
      <c r="G4" s="12">
        <v>12.2</v>
      </c>
      <c r="H4" s="12">
        <v>16.5</v>
      </c>
      <c r="I4" s="12">
        <v>13</v>
      </c>
      <c r="J4" s="12">
        <v>21.6</v>
      </c>
      <c r="K4" s="12">
        <v>24.1</v>
      </c>
      <c r="L4" s="12">
        <v>19.5</v>
      </c>
      <c r="M4" s="12">
        <v>19.2</v>
      </c>
      <c r="N4" s="12">
        <v>16.6</v>
      </c>
      <c r="O4" s="12">
        <v>23.1</v>
      </c>
      <c r="P4" s="12">
        <v>16.2</v>
      </c>
      <c r="Q4" s="12">
        <v>18.7</v>
      </c>
      <c r="R4" s="12">
        <v>26.2</v>
      </c>
      <c r="S4" s="12">
        <v>16.9</v>
      </c>
      <c r="T4" s="12">
        <v>14.7</v>
      </c>
      <c r="U4" s="12">
        <v>19</v>
      </c>
      <c r="V4" s="12">
        <v>21.8</v>
      </c>
      <c r="W4" s="12">
        <v>21.4</v>
      </c>
      <c r="X4" s="12">
        <v>18.3</v>
      </c>
      <c r="Y4" s="12">
        <v>10.6</v>
      </c>
      <c r="Z4" s="12">
        <v>20.1</v>
      </c>
      <c r="AA4" s="12">
        <v>20.7</v>
      </c>
      <c r="AB4" s="12">
        <v>6</v>
      </c>
      <c r="AC4" s="12">
        <v>14.6</v>
      </c>
      <c r="AD4" s="12">
        <v>14.7</v>
      </c>
      <c r="AE4" s="12">
        <v>18.9</v>
      </c>
      <c r="AF4" s="12">
        <v>19.5</v>
      </c>
      <c r="AG4" s="12">
        <v>13.6</v>
      </c>
      <c r="AH4" s="12">
        <v>20.3</v>
      </c>
      <c r="AI4" s="12">
        <v>11.4</v>
      </c>
      <c r="AJ4" s="12">
        <v>16.7</v>
      </c>
      <c r="AK4" s="12">
        <v>20</v>
      </c>
      <c r="AL4" s="12">
        <v>17.3</v>
      </c>
      <c r="AM4" s="12">
        <v>17.6</v>
      </c>
      <c r="AN4" s="12">
        <v>18.5</v>
      </c>
      <c r="AO4" s="12">
        <v>12.3</v>
      </c>
      <c r="AP4" s="12">
        <v>22.4</v>
      </c>
      <c r="AQ4" s="12">
        <v>17.1</v>
      </c>
      <c r="AR4" s="12">
        <v>12.9</v>
      </c>
      <c r="AS4" s="12">
        <v>29.8</v>
      </c>
      <c r="AT4" s="12">
        <v>19.2</v>
      </c>
      <c r="AU4" s="12">
        <v>22.2</v>
      </c>
      <c r="AV4" s="12">
        <v>18.6</v>
      </c>
      <c r="AW4" s="12">
        <v>19.7</v>
      </c>
      <c r="AX4" s="12">
        <v>25.1</v>
      </c>
      <c r="AY4" s="12">
        <v>25.5</v>
      </c>
      <c r="AZ4" s="12">
        <v>21.4</v>
      </c>
      <c r="BA4" s="12">
        <v>10.7</v>
      </c>
      <c r="BB4" s="12">
        <v>25.2</v>
      </c>
      <c r="BC4" s="12">
        <v>31.5</v>
      </c>
      <c r="BD4" s="12">
        <v>24.5</v>
      </c>
      <c r="BE4" s="12">
        <v>27.1</v>
      </c>
      <c r="BF4" s="12">
        <v>16.4</v>
      </c>
      <c r="BG4" s="12">
        <v>25.6</v>
      </c>
      <c r="BH4" s="12">
        <v>26</v>
      </c>
      <c r="BI4" s="12">
        <v>25.1</v>
      </c>
      <c r="BJ4" s="12">
        <v>27.4</v>
      </c>
      <c r="BK4" s="12">
        <v>24.5</v>
      </c>
      <c r="BL4" s="12">
        <v>27.3</v>
      </c>
      <c r="BM4" s="12">
        <v>11.5</v>
      </c>
      <c r="BN4" s="12">
        <v>28.6</v>
      </c>
      <c r="BO4" s="12">
        <v>32.1</v>
      </c>
      <c r="BP4" s="12">
        <v>15.6</v>
      </c>
      <c r="BQ4" s="12">
        <v>32.6</v>
      </c>
      <c r="BR4" s="12">
        <v>26.7</v>
      </c>
      <c r="BS4" s="12">
        <v>8.1</v>
      </c>
      <c r="BT4" s="12">
        <v>23.2</v>
      </c>
      <c r="BU4" s="12">
        <v>25.3</v>
      </c>
      <c r="BV4" s="12">
        <v>7.2</v>
      </c>
      <c r="BW4" s="12">
        <v>29.6</v>
      </c>
      <c r="BX4" s="12">
        <v>30.9</v>
      </c>
      <c r="BY4" s="12">
        <v>28.6</v>
      </c>
      <c r="BZ4" s="12">
        <v>16.6</v>
      </c>
      <c r="CA4" s="12">
        <v>24.3</v>
      </c>
      <c r="CB4" s="12">
        <v>24</v>
      </c>
      <c r="CC4" s="12">
        <v>31.1</v>
      </c>
      <c r="CD4" s="12">
        <v>26.3</v>
      </c>
      <c r="CE4" s="12">
        <v>29.6</v>
      </c>
      <c r="CF4" s="12">
        <v>24.5</v>
      </c>
      <c r="CG4" s="12">
        <v>20.1</v>
      </c>
      <c r="CH4" s="12">
        <v>29.1</v>
      </c>
      <c r="CI4" s="12">
        <v>25.2</v>
      </c>
      <c r="CJ4" s="12">
        <v>24.9</v>
      </c>
      <c r="CK4" s="12">
        <v>30.6</v>
      </c>
      <c r="CL4" s="12">
        <v>18.2</v>
      </c>
      <c r="CM4" s="12">
        <v>15.5</v>
      </c>
      <c r="CN4" s="12">
        <v>30.8</v>
      </c>
      <c r="CO4" s="12">
        <v>17.1</v>
      </c>
      <c r="CP4" s="12">
        <v>27.1</v>
      </c>
      <c r="CQ4" s="12">
        <v>30.7</v>
      </c>
      <c r="CR4" s="12">
        <v>14.4</v>
      </c>
      <c r="CS4" s="12">
        <v>33.7</v>
      </c>
      <c r="CT4" s="12">
        <v>20.5</v>
      </c>
      <c r="CU4" s="12">
        <v>29.2</v>
      </c>
      <c r="CV4" s="12">
        <v>24.5</v>
      </c>
      <c r="CW4" s="12">
        <v>28.4</v>
      </c>
      <c r="CX4" s="12">
        <v>15.8</v>
      </c>
      <c r="CY4" s="12">
        <v>27</v>
      </c>
      <c r="CZ4" s="12">
        <v>24.8</v>
      </c>
      <c r="DA4" s="12">
        <v>26.5</v>
      </c>
      <c r="DB4" s="12">
        <v>27.6</v>
      </c>
      <c r="DC4" s="12">
        <v>24.9</v>
      </c>
    </row>
    <row r="5" ht="20.25" customHeight="1">
      <c r="A5" t="s" s="10">
        <v>4</v>
      </c>
      <c r="B5" s="13">
        <f>SUM(C5:DC5)</f>
        <v>2189.2</v>
      </c>
      <c r="C5" s="14">
        <f>SUM(C4-C6)</f>
        <v>13.5</v>
      </c>
      <c r="D5" s="14">
        <f>SUM(D4-D6)</f>
        <v>16.5</v>
      </c>
      <c r="E5" s="14">
        <f>SUM(E4-E6)</f>
        <v>18.4</v>
      </c>
      <c r="F5" s="14">
        <f>SUM(F4-F6)</f>
        <v>22.9</v>
      </c>
      <c r="G5" s="14">
        <f>SUM(G4-G6)</f>
        <v>7.999999999999999</v>
      </c>
      <c r="H5" s="14">
        <f>SUM(H4-H6)</f>
        <v>15.5</v>
      </c>
      <c r="I5" s="14">
        <f>SUM(I4-I6)</f>
        <v>13</v>
      </c>
      <c r="J5" s="14">
        <f>SUM(J4-J6)</f>
        <v>20.5</v>
      </c>
      <c r="K5" s="14">
        <f>SUM(K4-K6)</f>
        <v>22.9</v>
      </c>
      <c r="L5" s="14">
        <f>SUM(L4-L6)</f>
        <v>19.5</v>
      </c>
      <c r="M5" s="14">
        <f>SUM(M4-M6)</f>
        <v>16.2</v>
      </c>
      <c r="N5" s="14">
        <f>SUM(N4-N6)</f>
        <v>16.4</v>
      </c>
      <c r="O5" s="14">
        <f>SUM(O4-O6)</f>
        <v>23</v>
      </c>
      <c r="P5" s="14">
        <f>SUM(P4-P6)</f>
        <v>16.2</v>
      </c>
      <c r="Q5" s="14">
        <f>SUM(Q4-Q6)</f>
        <v>18.7</v>
      </c>
      <c r="R5" s="14">
        <f>SUM(R4-R6)</f>
        <v>25.7</v>
      </c>
      <c r="S5" s="14">
        <f>SUM(S4-S6)</f>
        <v>16.5</v>
      </c>
      <c r="T5" s="14">
        <f>SUM(T4-T6)</f>
        <v>11.5</v>
      </c>
      <c r="U5" s="14">
        <f>SUM(U4-U6)</f>
        <v>19</v>
      </c>
      <c r="V5" s="14">
        <f>SUM(V4-V6)</f>
        <v>21.1</v>
      </c>
      <c r="W5" s="14">
        <f>SUM(W4-W6)</f>
        <v>21.3</v>
      </c>
      <c r="X5" s="14">
        <f>SUM(X4-X6)</f>
        <v>17.9</v>
      </c>
      <c r="Y5" s="14">
        <f>SUM(Y4-Y6)</f>
        <v>10.6</v>
      </c>
      <c r="Z5" s="14">
        <f>SUM(Z4-Z6)</f>
        <v>19.9</v>
      </c>
      <c r="AA5" s="14">
        <f>SUM(AA4-AA6)</f>
        <v>20.4</v>
      </c>
      <c r="AB5" s="14">
        <f>SUM(AB4-AB6)</f>
        <v>5.9</v>
      </c>
      <c r="AC5" s="14">
        <f>SUM(AC4-AC6)</f>
        <v>14.4</v>
      </c>
      <c r="AD5" s="14">
        <f>SUM(AD4-AD6)</f>
        <v>14.2</v>
      </c>
      <c r="AE5" s="14">
        <f>SUM(AE4-AE6)</f>
        <v>18</v>
      </c>
      <c r="AF5" s="14">
        <f>SUM(AF4-AF6)</f>
        <v>19.4</v>
      </c>
      <c r="AG5" s="14">
        <f>SUM(AG4-AG6)</f>
        <v>11.5</v>
      </c>
      <c r="AH5" s="14">
        <f>SUM(AH4-AH6)</f>
        <v>20.3</v>
      </c>
      <c r="AI5" s="14">
        <f>SUM(AI4-AI6)</f>
        <v>11.1</v>
      </c>
      <c r="AJ5" s="14">
        <f>SUM(AJ4-AJ6)</f>
        <v>16.4</v>
      </c>
      <c r="AK5" s="14">
        <f>SUM(AK4-AK6)</f>
        <v>19.5</v>
      </c>
      <c r="AL5" s="14">
        <f>SUM(AL4-AL6)</f>
        <v>17</v>
      </c>
      <c r="AM5" s="14">
        <f>SUM(AM4-AM6)</f>
        <v>16.4</v>
      </c>
      <c r="AN5" s="14">
        <f>SUM(AN4-AN6)</f>
        <v>18.1</v>
      </c>
      <c r="AO5" s="14">
        <f>SUM(AO4-AO6)</f>
        <v>12.2</v>
      </c>
      <c r="AP5" s="14">
        <f>SUM(AP4-AP6)</f>
        <v>22.2</v>
      </c>
      <c r="AQ5" s="14">
        <f>SUM(AQ4-AQ6)</f>
        <v>16.9</v>
      </c>
      <c r="AR5" s="14">
        <f>SUM(AR4-AR6)</f>
        <v>12.4</v>
      </c>
      <c r="AS5" s="14">
        <f>SUM(AS4-AS6)</f>
        <v>27.9</v>
      </c>
      <c r="AT5" s="14">
        <f>SUM(AT4-AT6)</f>
        <v>18.7</v>
      </c>
      <c r="AU5" s="14">
        <f>SUM(AU4-AU6)</f>
        <v>22</v>
      </c>
      <c r="AV5" s="14">
        <f>SUM(AV4-AV6)</f>
        <v>18.2</v>
      </c>
      <c r="AW5" s="14">
        <f>SUM(AW4-AW6)</f>
        <v>19.5</v>
      </c>
      <c r="AX5" s="14">
        <f>SUM(AX4-AX6)</f>
        <v>25</v>
      </c>
      <c r="AY5" s="14">
        <f>SUM(AY4-AY6)</f>
        <v>25.5</v>
      </c>
      <c r="AZ5" s="14">
        <f>SUM(AZ4-AZ6)</f>
        <v>21.1</v>
      </c>
      <c r="BA5" s="14">
        <f>SUM(BA4-BA6)</f>
        <v>5.199999999999999</v>
      </c>
      <c r="BB5" s="14">
        <f>SUM(BB4-BB6)</f>
        <v>24</v>
      </c>
      <c r="BC5" s="14">
        <f>SUM(BC4-BC6)</f>
        <v>31.4</v>
      </c>
      <c r="BD5" s="14">
        <f>SUM(BD4-BD6)</f>
        <v>24</v>
      </c>
      <c r="BE5" s="14">
        <f>SUM(BE4-BE6)</f>
        <v>26.4</v>
      </c>
      <c r="BF5" s="14">
        <f>SUM(BF4-BF6)</f>
        <v>16.3</v>
      </c>
      <c r="BG5" s="14">
        <f>SUM(BG4-BG6)</f>
        <v>25.3</v>
      </c>
      <c r="BH5" s="14">
        <f>SUM(BH4-BH6)</f>
        <v>25.6</v>
      </c>
      <c r="BI5" s="14">
        <f>SUM(BI4-BI6)</f>
        <v>25.1</v>
      </c>
      <c r="BJ5" s="14">
        <f>SUM(BJ4-BJ6)</f>
        <v>27.3</v>
      </c>
      <c r="BK5" s="14">
        <f>SUM(BK4-BK6)</f>
        <v>24.3</v>
      </c>
      <c r="BL5" s="14">
        <f>SUM(BL4-BL6)</f>
        <v>26.5</v>
      </c>
      <c r="BM5" s="14">
        <f>SUM(BM4-BM6)</f>
        <v>11.2</v>
      </c>
      <c r="BN5" s="14">
        <f>SUM(BN4-BN6)</f>
        <v>28.3</v>
      </c>
      <c r="BO5" s="14">
        <f>SUM(BO4-BO6)</f>
        <v>31.7</v>
      </c>
      <c r="BP5" s="14">
        <f>SUM(BP4-BP6)</f>
        <v>15.2</v>
      </c>
      <c r="BQ5" s="14">
        <f>SUM(BQ4-BQ6)</f>
        <v>32.1</v>
      </c>
      <c r="BR5" s="14">
        <f>SUM(BR4-BR6)</f>
        <v>26.2</v>
      </c>
      <c r="BS5" s="14">
        <f>SUM(BS4-BS6)</f>
        <v>7.6</v>
      </c>
      <c r="BT5" s="14">
        <f>SUM(BT4-BT6)</f>
        <v>22.9</v>
      </c>
      <c r="BU5" s="14">
        <f>SUM(BU4-BU6)</f>
        <v>25.2</v>
      </c>
      <c r="BV5" s="14">
        <f>SUM(BV4-BV6)</f>
        <v>7.2</v>
      </c>
      <c r="BW5" s="14">
        <f>SUM(BW4-BW6)</f>
        <v>29.5</v>
      </c>
      <c r="BX5" s="14">
        <f>SUM(BX4-BX6)</f>
        <v>30.6</v>
      </c>
      <c r="BY5" s="14">
        <f>SUM(BY4-BY6)</f>
        <v>27.9</v>
      </c>
      <c r="BZ5" s="14">
        <f>SUM(BZ4-BZ6)</f>
        <v>16.3</v>
      </c>
      <c r="CA5" s="14">
        <f>SUM(CA4-CA6)</f>
        <v>23.8</v>
      </c>
      <c r="CB5" s="14">
        <f>SUM(CB4-CB6)</f>
        <v>23.9</v>
      </c>
      <c r="CC5" s="14">
        <f>SUM(CC4-CC6)</f>
        <v>30.6</v>
      </c>
      <c r="CD5" s="14">
        <f>SUM(CD4-CD6)</f>
        <v>25.6</v>
      </c>
      <c r="CE5" s="14">
        <f>SUM(CE4-CE6)</f>
        <v>29.5</v>
      </c>
      <c r="CF5" s="14">
        <f>SUM(CF4-CF6)</f>
        <v>24.4</v>
      </c>
      <c r="CG5" s="14">
        <f>SUM(CG4-CG6)</f>
        <v>17.6</v>
      </c>
      <c r="CH5" s="14">
        <f>SUM(CH4-CH6)</f>
        <v>29.1</v>
      </c>
      <c r="CI5" s="14">
        <f>SUM(CI4-CI6)</f>
        <v>23.9</v>
      </c>
      <c r="CJ5" s="14">
        <f>SUM(CJ4-CJ6)</f>
        <v>24.5</v>
      </c>
      <c r="CK5" s="14">
        <f>SUM(CK4-CK6)</f>
        <v>30.4</v>
      </c>
      <c r="CL5" s="14">
        <f>SUM(CL4-CL6)</f>
        <v>17.8</v>
      </c>
      <c r="CM5" s="14">
        <f>SUM(CM4-CM6)</f>
        <v>15.1</v>
      </c>
      <c r="CN5" s="14">
        <f>SUM(CN4-CN6)</f>
        <v>30.8</v>
      </c>
      <c r="CO5" s="14">
        <f>SUM(CO4-CO6)</f>
        <v>17.1</v>
      </c>
      <c r="CP5" s="14">
        <f>SUM(CP4-CP6)</f>
        <v>26.9</v>
      </c>
      <c r="CQ5" s="14">
        <f>SUM(CQ4-CQ6)</f>
        <v>30.6</v>
      </c>
      <c r="CR5" s="14">
        <f>SUM(CR4-CR6)</f>
        <v>14.2</v>
      </c>
      <c r="CS5" s="14">
        <f>SUM(CS4-CS6)</f>
        <v>33.5</v>
      </c>
      <c r="CT5" s="14">
        <f>SUM(CT4-CT6)</f>
        <v>20</v>
      </c>
      <c r="CU5" s="14">
        <f>SUM(CU4-CU6)</f>
        <v>28.7</v>
      </c>
      <c r="CV5" s="14">
        <f>SUM(CV4-CV6)</f>
        <v>24.3</v>
      </c>
      <c r="CW5" s="14">
        <f>SUM(CW4-CW6)</f>
        <v>28.4</v>
      </c>
      <c r="CX5" s="14">
        <f>SUM(CX4-CX6)</f>
        <v>15.5</v>
      </c>
      <c r="CY5" s="14">
        <f>SUM(CY4-CY6)</f>
        <v>26.9</v>
      </c>
      <c r="CZ5" s="14">
        <f>SUM(CZ4-CZ6)</f>
        <v>24.3</v>
      </c>
      <c r="DA5" s="14">
        <f>SUM(DA4-DA6)</f>
        <v>26.4</v>
      </c>
      <c r="DB5" s="14">
        <f>SUM(DB4-DB6)</f>
        <v>27.4</v>
      </c>
      <c r="DC5" s="14">
        <f>SUM(DC4-DC6)</f>
        <v>15.8</v>
      </c>
    </row>
    <row r="6" ht="20.25" customHeight="1">
      <c r="A6" t="s" s="10">
        <v>5</v>
      </c>
      <c r="B6" s="15">
        <f>SUM(C6:DC6)</f>
        <v>63.90000000000001</v>
      </c>
      <c r="C6" s="12">
        <v>0.1</v>
      </c>
      <c r="D6" s="12">
        <v>0.4</v>
      </c>
      <c r="E6" s="12">
        <v>0.7</v>
      </c>
      <c r="F6" s="12">
        <v>0.6</v>
      </c>
      <c r="G6" s="12">
        <v>4.2</v>
      </c>
      <c r="H6" s="12">
        <v>1</v>
      </c>
      <c r="I6" s="12">
        <v>0</v>
      </c>
      <c r="J6" s="12">
        <v>1.1</v>
      </c>
      <c r="K6" s="12">
        <v>1.2</v>
      </c>
      <c r="L6" s="12">
        <v>0</v>
      </c>
      <c r="M6" s="12">
        <v>3</v>
      </c>
      <c r="N6" s="12">
        <v>0.2</v>
      </c>
      <c r="O6" s="12">
        <v>0.1</v>
      </c>
      <c r="P6" s="12">
        <v>0</v>
      </c>
      <c r="Q6" s="12">
        <v>0</v>
      </c>
      <c r="R6" s="12">
        <v>0.5</v>
      </c>
      <c r="S6" s="12">
        <v>0.4</v>
      </c>
      <c r="T6" s="12">
        <v>3.2</v>
      </c>
      <c r="U6" s="12">
        <v>0</v>
      </c>
      <c r="V6" s="12">
        <v>0.7</v>
      </c>
      <c r="W6" s="12">
        <v>0.1</v>
      </c>
      <c r="X6" s="12">
        <v>0.4</v>
      </c>
      <c r="Y6" s="12">
        <v>0</v>
      </c>
      <c r="Z6" s="12">
        <v>0.2</v>
      </c>
      <c r="AA6" s="12">
        <v>0.3</v>
      </c>
      <c r="AB6" s="12">
        <v>0.1</v>
      </c>
      <c r="AC6" s="12">
        <v>0.2</v>
      </c>
      <c r="AD6" s="12">
        <v>0.5</v>
      </c>
      <c r="AE6" s="12">
        <v>0.9</v>
      </c>
      <c r="AF6" s="12">
        <v>0.1</v>
      </c>
      <c r="AG6" s="12">
        <v>2.1</v>
      </c>
      <c r="AH6" s="12">
        <v>0</v>
      </c>
      <c r="AI6" s="12">
        <v>0.3</v>
      </c>
      <c r="AJ6" s="12">
        <v>0.3</v>
      </c>
      <c r="AK6" s="12">
        <v>0.5</v>
      </c>
      <c r="AL6" s="12">
        <v>0.3</v>
      </c>
      <c r="AM6" s="12">
        <v>1.2</v>
      </c>
      <c r="AN6" s="12">
        <v>0.4</v>
      </c>
      <c r="AO6" s="12">
        <v>0.1</v>
      </c>
      <c r="AP6" s="12">
        <v>0.2</v>
      </c>
      <c r="AQ6" s="12">
        <v>0.2</v>
      </c>
      <c r="AR6" s="12">
        <v>0.5</v>
      </c>
      <c r="AS6" s="12">
        <v>1.9</v>
      </c>
      <c r="AT6" s="12">
        <v>0.5</v>
      </c>
      <c r="AU6" s="12">
        <v>0.2</v>
      </c>
      <c r="AV6" s="12">
        <v>0.4</v>
      </c>
      <c r="AW6" s="12">
        <v>0.2</v>
      </c>
      <c r="AX6" s="12">
        <v>0.1</v>
      </c>
      <c r="AY6" s="12">
        <v>0</v>
      </c>
      <c r="AZ6" s="12">
        <v>0.3</v>
      </c>
      <c r="BA6" s="12">
        <v>5.5</v>
      </c>
      <c r="BB6" s="12">
        <v>1.2</v>
      </c>
      <c r="BC6" s="12">
        <v>0.1</v>
      </c>
      <c r="BD6" s="12">
        <v>0.5</v>
      </c>
      <c r="BE6" s="12">
        <v>0.7</v>
      </c>
      <c r="BF6" s="12">
        <v>0.1</v>
      </c>
      <c r="BG6" s="12">
        <v>0.3</v>
      </c>
      <c r="BH6" s="12">
        <v>0.4</v>
      </c>
      <c r="BI6" s="12">
        <v>0</v>
      </c>
      <c r="BJ6" s="12">
        <v>0.1</v>
      </c>
      <c r="BK6" s="12">
        <v>0.2</v>
      </c>
      <c r="BL6" s="12">
        <v>0.8</v>
      </c>
      <c r="BM6" s="12">
        <v>0.3</v>
      </c>
      <c r="BN6" s="12">
        <v>0.3</v>
      </c>
      <c r="BO6" s="12">
        <v>0.4</v>
      </c>
      <c r="BP6" s="12">
        <v>0.4</v>
      </c>
      <c r="BQ6" s="12">
        <v>0.5</v>
      </c>
      <c r="BR6" s="12">
        <v>0.5</v>
      </c>
      <c r="BS6" s="12">
        <v>0.5</v>
      </c>
      <c r="BT6" s="12">
        <v>0.3</v>
      </c>
      <c r="BU6" s="12">
        <v>0.1</v>
      </c>
      <c r="BV6" s="12">
        <v>0</v>
      </c>
      <c r="BW6" s="12">
        <v>0.1</v>
      </c>
      <c r="BX6" s="12">
        <v>0.3</v>
      </c>
      <c r="BY6" s="12">
        <v>0.7</v>
      </c>
      <c r="BZ6" s="12">
        <v>0.3</v>
      </c>
      <c r="CA6" s="12">
        <v>0.5</v>
      </c>
      <c r="CB6" s="12">
        <v>0.1</v>
      </c>
      <c r="CC6" s="12">
        <v>0.5</v>
      </c>
      <c r="CD6" s="12">
        <v>0.7</v>
      </c>
      <c r="CE6" s="12">
        <v>0.1</v>
      </c>
      <c r="CF6" s="12">
        <v>0.1</v>
      </c>
      <c r="CG6" s="12">
        <v>2.5</v>
      </c>
      <c r="CH6" s="12">
        <v>0</v>
      </c>
      <c r="CI6" s="12">
        <v>1.3</v>
      </c>
      <c r="CJ6" s="12">
        <v>0.4</v>
      </c>
      <c r="CK6" s="12">
        <v>0.2</v>
      </c>
      <c r="CL6" s="12">
        <v>0.4</v>
      </c>
      <c r="CM6" s="12">
        <v>0.4</v>
      </c>
      <c r="CN6" s="12">
        <v>0</v>
      </c>
      <c r="CO6" s="12">
        <v>0</v>
      </c>
      <c r="CP6" s="12">
        <v>0.2</v>
      </c>
      <c r="CQ6" s="12">
        <v>0.1</v>
      </c>
      <c r="CR6" s="12">
        <v>0.2</v>
      </c>
      <c r="CS6" s="12">
        <v>0.2</v>
      </c>
      <c r="CT6" s="12">
        <v>0.5</v>
      </c>
      <c r="CU6" s="12">
        <v>0.5</v>
      </c>
      <c r="CV6" s="12">
        <v>0.2</v>
      </c>
      <c r="CW6" s="12">
        <v>0</v>
      </c>
      <c r="CX6" s="12">
        <v>0.3</v>
      </c>
      <c r="CY6" s="12">
        <v>0.1</v>
      </c>
      <c r="CZ6" s="12">
        <v>0.5</v>
      </c>
      <c r="DA6" s="12">
        <v>0.1</v>
      </c>
      <c r="DB6" s="12">
        <v>0.2</v>
      </c>
      <c r="DC6" s="12">
        <v>9.1</v>
      </c>
    </row>
    <row r="7" ht="20.25" customHeight="1">
      <c r="A7" t="s" s="10">
        <v>6</v>
      </c>
      <c r="B7" s="16"/>
      <c r="C7" t="s" s="17">
        <v>7</v>
      </c>
      <c r="D7" t="s" s="17">
        <v>8</v>
      </c>
      <c r="E7" t="s" s="17">
        <v>9</v>
      </c>
      <c r="F7" t="s" s="17">
        <v>10</v>
      </c>
      <c r="G7" t="s" s="17">
        <v>11</v>
      </c>
      <c r="H7" t="s" s="17">
        <v>12</v>
      </c>
      <c r="I7" t="s" s="17">
        <v>13</v>
      </c>
      <c r="J7" t="s" s="17">
        <v>14</v>
      </c>
      <c r="K7" t="s" s="17">
        <v>15</v>
      </c>
      <c r="L7" t="s" s="17">
        <v>16</v>
      </c>
      <c r="M7" t="s" s="17">
        <v>17</v>
      </c>
      <c r="N7" t="s" s="17">
        <v>18</v>
      </c>
      <c r="O7" t="s" s="17">
        <v>19</v>
      </c>
      <c r="P7" t="s" s="17">
        <v>20</v>
      </c>
      <c r="Q7" t="s" s="17">
        <v>21</v>
      </c>
      <c r="R7" t="s" s="17">
        <v>22</v>
      </c>
      <c r="S7" t="s" s="17">
        <v>23</v>
      </c>
      <c r="T7" t="s" s="17">
        <v>24</v>
      </c>
      <c r="U7" t="s" s="17">
        <v>25</v>
      </c>
      <c r="V7" t="s" s="17">
        <v>26</v>
      </c>
      <c r="W7" t="s" s="17">
        <v>27</v>
      </c>
      <c r="X7" t="s" s="17">
        <v>28</v>
      </c>
      <c r="Y7" t="s" s="17">
        <v>29</v>
      </c>
      <c r="Z7" t="s" s="17">
        <v>30</v>
      </c>
      <c r="AA7" t="s" s="17">
        <v>31</v>
      </c>
      <c r="AB7" t="s" s="17">
        <v>32</v>
      </c>
      <c r="AC7" t="s" s="17">
        <v>33</v>
      </c>
      <c r="AD7" t="s" s="17">
        <v>34</v>
      </c>
      <c r="AE7" t="s" s="17">
        <v>35</v>
      </c>
      <c r="AF7" t="s" s="17">
        <v>36</v>
      </c>
      <c r="AG7" t="s" s="17">
        <v>37</v>
      </c>
      <c r="AH7" t="s" s="17">
        <v>38</v>
      </c>
      <c r="AI7" t="s" s="17">
        <v>39</v>
      </c>
      <c r="AJ7" t="s" s="17">
        <v>40</v>
      </c>
      <c r="AK7" t="s" s="17">
        <v>41</v>
      </c>
      <c r="AL7" t="s" s="17">
        <v>42</v>
      </c>
      <c r="AM7" t="s" s="17">
        <v>43</v>
      </c>
      <c r="AN7" t="s" s="17">
        <v>44</v>
      </c>
      <c r="AO7" t="s" s="17">
        <v>45</v>
      </c>
      <c r="AP7" t="s" s="17">
        <v>46</v>
      </c>
      <c r="AQ7" t="s" s="17">
        <v>47</v>
      </c>
      <c r="AR7" t="s" s="17">
        <v>48</v>
      </c>
      <c r="AS7" t="s" s="17">
        <v>49</v>
      </c>
      <c r="AT7" t="s" s="17">
        <v>50</v>
      </c>
      <c r="AU7" t="s" s="17">
        <v>51</v>
      </c>
      <c r="AV7" t="s" s="17">
        <v>52</v>
      </c>
      <c r="AW7" t="s" s="17">
        <v>53</v>
      </c>
      <c r="AX7" t="s" s="17">
        <v>54</v>
      </c>
      <c r="AY7" t="s" s="17">
        <v>55</v>
      </c>
      <c r="AZ7" t="s" s="17">
        <v>56</v>
      </c>
      <c r="BA7" t="s" s="17">
        <v>57</v>
      </c>
      <c r="BB7" t="s" s="17">
        <v>58</v>
      </c>
      <c r="BC7" t="s" s="17">
        <v>59</v>
      </c>
      <c r="BD7" t="s" s="17">
        <v>60</v>
      </c>
      <c r="BE7" t="s" s="17">
        <v>61</v>
      </c>
      <c r="BF7" t="s" s="17">
        <v>62</v>
      </c>
      <c r="BG7" t="s" s="17">
        <v>63</v>
      </c>
      <c r="BH7" t="s" s="17">
        <v>64</v>
      </c>
      <c r="BI7" t="s" s="17">
        <v>65</v>
      </c>
      <c r="BJ7" t="s" s="17">
        <v>66</v>
      </c>
      <c r="BK7" t="s" s="17">
        <v>67</v>
      </c>
      <c r="BL7" t="s" s="17">
        <v>68</v>
      </c>
      <c r="BM7" t="s" s="17">
        <v>69</v>
      </c>
      <c r="BN7" t="s" s="17">
        <v>70</v>
      </c>
      <c r="BO7" t="s" s="17">
        <v>71</v>
      </c>
      <c r="BP7" t="s" s="17">
        <v>72</v>
      </c>
      <c r="BQ7" t="s" s="17">
        <v>73</v>
      </c>
      <c r="BR7" t="s" s="17">
        <v>74</v>
      </c>
      <c r="BS7" t="s" s="17">
        <v>75</v>
      </c>
      <c r="BT7" t="s" s="17">
        <v>76</v>
      </c>
      <c r="BU7" t="s" s="17">
        <v>77</v>
      </c>
      <c r="BV7" t="s" s="17">
        <v>78</v>
      </c>
      <c r="BW7" t="s" s="17">
        <v>79</v>
      </c>
      <c r="BX7" t="s" s="17">
        <v>80</v>
      </c>
      <c r="BY7" t="s" s="17">
        <v>81</v>
      </c>
      <c r="BZ7" t="s" s="17">
        <v>82</v>
      </c>
      <c r="CA7" t="s" s="17">
        <v>83</v>
      </c>
      <c r="CB7" t="s" s="17">
        <v>84</v>
      </c>
      <c r="CC7" t="s" s="17">
        <v>85</v>
      </c>
      <c r="CD7" t="s" s="17">
        <v>86</v>
      </c>
      <c r="CE7" t="s" s="17">
        <v>87</v>
      </c>
      <c r="CF7" t="s" s="17">
        <v>88</v>
      </c>
      <c r="CG7" t="s" s="17">
        <v>89</v>
      </c>
      <c r="CH7" t="s" s="17">
        <v>90</v>
      </c>
      <c r="CI7" t="s" s="17">
        <v>91</v>
      </c>
      <c r="CJ7" t="s" s="17">
        <v>92</v>
      </c>
      <c r="CK7" t="s" s="17">
        <v>93</v>
      </c>
      <c r="CL7" t="s" s="17">
        <v>94</v>
      </c>
      <c r="CM7" t="s" s="17">
        <v>95</v>
      </c>
      <c r="CN7" t="s" s="17">
        <v>96</v>
      </c>
      <c r="CO7" t="s" s="17">
        <v>97</v>
      </c>
      <c r="CP7" t="s" s="17">
        <v>98</v>
      </c>
      <c r="CQ7" t="s" s="17">
        <v>99</v>
      </c>
      <c r="CR7" t="s" s="17">
        <v>100</v>
      </c>
      <c r="CS7" t="s" s="17">
        <v>101</v>
      </c>
      <c r="CT7" t="s" s="17">
        <v>102</v>
      </c>
      <c r="CU7" t="s" s="17">
        <v>103</v>
      </c>
      <c r="CV7" t="s" s="17">
        <v>104</v>
      </c>
      <c r="CW7" t="s" s="17">
        <v>105</v>
      </c>
      <c r="CX7" t="s" s="17">
        <v>106</v>
      </c>
      <c r="CY7" t="s" s="17">
        <v>107</v>
      </c>
      <c r="CZ7" t="s" s="17">
        <v>108</v>
      </c>
      <c r="DA7" t="s" s="17">
        <v>109</v>
      </c>
      <c r="DB7" t="s" s="17">
        <v>110</v>
      </c>
      <c r="DC7" t="s" s="17">
        <v>111</v>
      </c>
    </row>
    <row r="8" ht="20.25" customHeight="1">
      <c r="A8" t="s" s="10">
        <v>112</v>
      </c>
      <c r="B8" s="15">
        <f>SUM(DC8)</f>
        <v>21.45809523809523</v>
      </c>
      <c r="C8" s="12">
        <v>13.6</v>
      </c>
      <c r="D8" s="12">
        <f>AVERAGE($C$4:D4)</f>
        <v>15.25</v>
      </c>
      <c r="E8" s="12">
        <f>AVERAGE($C$4:E4)</f>
        <v>16.53333333333333</v>
      </c>
      <c r="F8" s="12">
        <f>AVERAGE($C$4:F4)</f>
        <v>18.275</v>
      </c>
      <c r="G8" s="12">
        <f>AVERAGE($C$4:G4)</f>
        <v>17.06</v>
      </c>
      <c r="H8" s="12">
        <f>AVERAGE($C$4:H4)</f>
        <v>16.96666666666667</v>
      </c>
      <c r="I8" s="12">
        <f>AVERAGE($C$4:I4)</f>
        <v>16.4</v>
      </c>
      <c r="J8" s="12">
        <f>AVERAGE($C$4:J4)</f>
        <v>17.05</v>
      </c>
      <c r="K8" s="12">
        <f>AVERAGE($C$4:K4)</f>
        <v>17.83333333333333</v>
      </c>
      <c r="L8" s="12">
        <f>AVERAGE($C$4:L4)</f>
        <v>18</v>
      </c>
      <c r="M8" s="12">
        <f>AVERAGE($C$4:M4)</f>
        <v>18.10909090909091</v>
      </c>
      <c r="N8" s="12">
        <f>AVERAGE($C$4:N4)</f>
        <v>17.98333333333333</v>
      </c>
      <c r="O8" s="12">
        <f>AVERAGE($C$4:O4)</f>
        <v>18.37692307692307</v>
      </c>
      <c r="P8" s="12">
        <f>AVERAGE($C$4:P4)</f>
        <v>18.22142857142857</v>
      </c>
      <c r="Q8" s="12">
        <f>AVERAGE($C$4:Q4)</f>
        <v>18.25333333333333</v>
      </c>
      <c r="R8" s="12">
        <f>AVERAGE($C$4:R4)</f>
        <v>18.75</v>
      </c>
      <c r="S8" s="12">
        <f>AVERAGE($C$4:S4)</f>
        <v>18.64117647058823</v>
      </c>
      <c r="T8" s="12">
        <f>AVERAGE($C$4:T4)</f>
        <v>18.42222222222222</v>
      </c>
      <c r="U8" s="12">
        <f>AVERAGE($C$4:U4)</f>
        <v>18.45263157894736</v>
      </c>
      <c r="V8" s="12">
        <f>AVERAGE($C$4:V4)</f>
        <v>18.62</v>
      </c>
      <c r="W8" s="12">
        <f>AVERAGE($C$4:W4)</f>
        <v>18.75238095238095</v>
      </c>
      <c r="X8" s="12">
        <f>AVERAGE($C$4:X4)</f>
        <v>18.73181818181818</v>
      </c>
      <c r="Y8" s="12">
        <f>AVERAGE($C$4:Y4)</f>
        <v>18.37826086956521</v>
      </c>
      <c r="Z8" s="12">
        <f>AVERAGE($C$4:Z4)</f>
        <v>18.45</v>
      </c>
      <c r="AA8" s="12">
        <f>AVERAGE($C$4:AA4)</f>
        <v>18.54</v>
      </c>
      <c r="AB8" s="12">
        <f>AVERAGE($C$4:AB4)</f>
        <v>18.05769230769231</v>
      </c>
      <c r="AC8" s="12">
        <f>AVERAGE($C$4:AC4)</f>
        <v>17.92962962962963</v>
      </c>
      <c r="AD8" s="12">
        <f>AVERAGE($C$4:AD4)</f>
        <v>17.81428571428571</v>
      </c>
      <c r="AE8" s="12">
        <f>AVERAGE($C$4:AE4)</f>
        <v>17.85172413793103</v>
      </c>
      <c r="AF8" s="12">
        <f>AVERAGE($C$4:AF4)</f>
        <v>17.90666666666666</v>
      </c>
      <c r="AG8" s="12">
        <f>AVERAGE($C$4:AG4)</f>
        <v>17.76774193548387</v>
      </c>
      <c r="AH8" s="12">
        <f>AVERAGE($C$4:AH4)</f>
        <v>17.846875</v>
      </c>
      <c r="AI8" s="12">
        <f>AVERAGE($C$4:AI4)</f>
        <v>17.65151515151515</v>
      </c>
      <c r="AJ8" s="12">
        <f>AVERAGE($C$4:AJ4)</f>
        <v>17.6235294117647</v>
      </c>
      <c r="AK8" s="12">
        <f>AVERAGE($C$4:AK4)</f>
        <v>17.69142857142857</v>
      </c>
      <c r="AL8" s="12">
        <f>AVERAGE($C$4:AL4)</f>
        <v>17.68055555555555</v>
      </c>
      <c r="AM8" s="12">
        <f>AVERAGE($C$4:AM4)</f>
        <v>17.67837837837838</v>
      </c>
      <c r="AN8" s="12">
        <f>AVERAGE($C$4:AN4)</f>
        <v>17.7</v>
      </c>
      <c r="AO8" s="12">
        <f>AVERAGE($C$4:AO4)</f>
        <v>17.56153846153846</v>
      </c>
      <c r="AP8" s="12">
        <f>AVERAGE($C$4:AP4)</f>
        <v>17.6825</v>
      </c>
      <c r="AQ8" s="12">
        <f>AVERAGE($C$4:AQ4)</f>
        <v>17.66829268292683</v>
      </c>
      <c r="AR8" s="12">
        <f>AVERAGE($C$4:AR4)</f>
        <v>17.5547619047619</v>
      </c>
      <c r="AS8" s="12">
        <f>AVERAGE($C$4:AS4)</f>
        <v>17.83953488372093</v>
      </c>
      <c r="AT8" s="12">
        <f>AVERAGE($C$4:AT4)</f>
        <v>17.87045454545454</v>
      </c>
      <c r="AU8" s="12">
        <f>AVERAGE($C$4:AU4)</f>
        <v>17.96666666666667</v>
      </c>
      <c r="AV8" s="12">
        <f>AVERAGE($C$4:AV4)</f>
        <v>17.98043478260869</v>
      </c>
      <c r="AW8" s="12">
        <f>AVERAGE($C$4:AW4)</f>
        <v>18.01702127659575</v>
      </c>
      <c r="AX8" s="12">
        <f>AVERAGE($C$4:AX4)</f>
        <v>18.16458333333333</v>
      </c>
      <c r="AY8" s="12">
        <f>AVERAGE($C$4:AY4)</f>
        <v>18.31428571428571</v>
      </c>
      <c r="AZ8" s="12">
        <f>AVERAGE($C$4:AZ4)</f>
        <v>18.376</v>
      </c>
      <c r="BA8" s="12">
        <f>AVERAGE($C$4:BA4)</f>
        <v>18.22549019607843</v>
      </c>
      <c r="BB8" s="12">
        <f>AVERAGE($C$4:BB4)</f>
        <v>18.35961538461538</v>
      </c>
      <c r="BC8" s="12">
        <f>AVERAGE($C$4:BC4)</f>
        <v>18.60754716981132</v>
      </c>
      <c r="BD8" s="12">
        <f>AVERAGE($C$4:BD4)</f>
        <v>18.71666666666667</v>
      </c>
      <c r="BE8" s="12">
        <f>AVERAGE($C$4:BE4)</f>
        <v>18.86909090909091</v>
      </c>
      <c r="BF8" s="12">
        <f>AVERAGE($C$4:BF4)</f>
        <v>18.825</v>
      </c>
      <c r="BG8" s="12">
        <f>AVERAGE($C$4:BG4)</f>
        <v>18.94385964912281</v>
      </c>
      <c r="BH8" s="12">
        <f>AVERAGE($C$4:BH4)</f>
        <v>19.06551724137931</v>
      </c>
      <c r="BI8" s="12">
        <f>AVERAGE($C$4:BI4)</f>
        <v>19.16779661016949</v>
      </c>
      <c r="BJ8" s="12">
        <f>AVERAGE($C$4:BJ4)</f>
        <v>19.305</v>
      </c>
      <c r="BK8" s="12">
        <f>AVERAGE($C$4:BK4)</f>
        <v>19.39016393442623</v>
      </c>
      <c r="BL8" s="12">
        <f>AVERAGE($C$4:BL4)</f>
        <v>19.51774193548387</v>
      </c>
      <c r="BM8" s="12">
        <f>AVERAGE($C$4:BM4)</f>
        <v>19.39047619047619</v>
      </c>
      <c r="BN8" s="12">
        <f>AVERAGE($C$4:BN4)</f>
        <v>19.534375</v>
      </c>
      <c r="BO8" s="12">
        <f>AVERAGE($C$4:BO4)</f>
        <v>19.7276923076923</v>
      </c>
      <c r="BP8" s="12">
        <f>AVERAGE($C$4:BP4)</f>
        <v>19.66515151515151</v>
      </c>
      <c r="BQ8" s="12">
        <f>AVERAGE($C$4:BQ4)</f>
        <v>19.85820895522387</v>
      </c>
      <c r="BR8" s="12">
        <f>AVERAGE($C$4:BR4)</f>
        <v>19.95882352941176</v>
      </c>
      <c r="BS8" s="12">
        <f>AVERAGE($C$4:BS4)</f>
        <v>19.78695652173912</v>
      </c>
      <c r="BT8" s="12">
        <f>AVERAGE($C$4:BT4)</f>
        <v>19.83571428571428</v>
      </c>
      <c r="BU8" s="12">
        <f>AVERAGE($C$4:BU4)</f>
        <v>19.91267605633802</v>
      </c>
      <c r="BV8" s="12">
        <f>AVERAGE($C$4:BV4)</f>
        <v>19.7361111111111</v>
      </c>
      <c r="BW8" s="12">
        <f>AVERAGE($C$4:BW4)</f>
        <v>19.87123287671232</v>
      </c>
      <c r="BX8" s="12">
        <f>AVERAGE($C$4:BX4)</f>
        <v>20.02027027027026</v>
      </c>
      <c r="BY8" s="12">
        <f>AVERAGE($C$4:BY4)</f>
        <v>20.13466666666666</v>
      </c>
      <c r="BZ8" s="12">
        <f>AVERAGE($C$4:BZ4)</f>
        <v>20.08815789473683</v>
      </c>
      <c r="CA8" s="12">
        <f>AVERAGE($C$4:CA4)</f>
        <v>20.14285714285714</v>
      </c>
      <c r="CB8" s="12">
        <f>AVERAGE($C$4:CB4)</f>
        <v>20.19230769230768</v>
      </c>
      <c r="CC8" s="12">
        <f>AVERAGE($C$4:CC4)</f>
        <v>20.33037974683543</v>
      </c>
      <c r="CD8" s="12">
        <f>AVERAGE($C$4:CD4)</f>
        <v>20.40499999999999</v>
      </c>
      <c r="CE8" s="12">
        <f>AVERAGE($C$4:CE4)</f>
        <v>20.51851851851851</v>
      </c>
      <c r="CF8" s="12">
        <f>AVERAGE($C$4:CF4)</f>
        <v>20.5670731707317</v>
      </c>
      <c r="CG8" s="12">
        <f>AVERAGE($C$4:CG4)</f>
        <v>20.56144578313252</v>
      </c>
      <c r="CH8" s="12">
        <f>AVERAGE($C$4:CH4)</f>
        <v>20.66309523809522</v>
      </c>
      <c r="CI8" s="12">
        <f>AVERAGE($C$4:CI4)</f>
        <v>20.71647058823528</v>
      </c>
      <c r="CJ8" s="12">
        <f>AVERAGE($C$4:CJ4)</f>
        <v>20.76511627906975</v>
      </c>
      <c r="CK8" s="12">
        <f>AVERAGE($C$4:CK4)</f>
        <v>20.87816091954022</v>
      </c>
      <c r="CL8" s="12">
        <f>AVERAGE($C$4:CL4)</f>
        <v>20.84772727272726</v>
      </c>
      <c r="CM8" s="12">
        <f>AVERAGE($C$4:CM4)</f>
        <v>20.78764044943819</v>
      </c>
      <c r="CN8" s="12">
        <f>AVERAGE($C$4:CN4)</f>
        <v>20.89888888888888</v>
      </c>
      <c r="CO8" s="12">
        <f>AVERAGE($C$4:CO4)</f>
        <v>20.85714285714284</v>
      </c>
      <c r="CP8" s="12">
        <f>AVERAGE($C$4:CP4)</f>
        <v>20.92499999999999</v>
      </c>
      <c r="CQ8" s="12">
        <f>AVERAGE($C$4:CQ4)</f>
        <v>21.03010752688171</v>
      </c>
      <c r="CR8" s="12">
        <f>AVERAGE($C$4:CR4)</f>
        <v>20.95957446808509</v>
      </c>
      <c r="CS8" s="12">
        <f>AVERAGE($C$4:CS4)</f>
        <v>21.09368421052631</v>
      </c>
      <c r="CT8" s="12">
        <f>AVERAGE($C$4:CT4)</f>
        <v>21.08749999999999</v>
      </c>
      <c r="CU8" s="12">
        <f>AVERAGE($C$4:CU4)</f>
        <v>21.17113402061855</v>
      </c>
      <c r="CV8" s="12">
        <f>AVERAGE($C$4:CV4)</f>
        <v>21.20510204081632</v>
      </c>
      <c r="CW8" s="12">
        <f>AVERAGE($C$4:CW4)</f>
        <v>21.27777777777777</v>
      </c>
      <c r="CX8" s="12">
        <f>AVERAGE($C$4:CX4)</f>
        <v>21.22299999999999</v>
      </c>
      <c r="CY8" s="12">
        <f>AVERAGE($C$4:CY4)</f>
        <v>21.28019801980197</v>
      </c>
      <c r="CZ8" s="12">
        <f>AVERAGE($C$4:CZ4)</f>
        <v>21.31470588235294</v>
      </c>
      <c r="DA8" s="12">
        <f>AVERAGE($C$4:DA4)</f>
        <v>21.36504854368932</v>
      </c>
      <c r="DB8" s="12">
        <f>AVERAGE($C$4:DB4)</f>
        <v>21.42499999999999</v>
      </c>
      <c r="DC8" s="12">
        <f>AVERAGE($C$4:DC4)</f>
        <v>21.45809523809523</v>
      </c>
    </row>
    <row r="9" ht="20.25" customHeight="1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ht="20.25" customHeight="1">
      <c r="A10" t="s" s="10">
        <v>113</v>
      </c>
      <c r="B10" s="15">
        <f>SUM(C10:DC10)</f>
        <v>35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1</v>
      </c>
      <c r="X10" s="12">
        <v>1</v>
      </c>
      <c r="Y10" s="12">
        <v>0</v>
      </c>
      <c r="Z10" s="12">
        <v>0</v>
      </c>
      <c r="AA10" s="12">
        <v>3</v>
      </c>
      <c r="AB10" s="12">
        <v>2</v>
      </c>
      <c r="AC10" s="12">
        <v>0</v>
      </c>
      <c r="AD10" s="12">
        <v>0</v>
      </c>
      <c r="AE10" s="12">
        <v>2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1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8</v>
      </c>
      <c r="BP10" s="12">
        <v>0</v>
      </c>
      <c r="BQ10" s="12">
        <v>2</v>
      </c>
      <c r="BR10" s="12">
        <v>0</v>
      </c>
      <c r="BS10" s="12">
        <v>0</v>
      </c>
      <c r="BT10" s="12">
        <v>0</v>
      </c>
      <c r="BU10" s="12">
        <v>5</v>
      </c>
      <c r="BV10" s="12">
        <v>1</v>
      </c>
      <c r="BW10" s="12">
        <v>0</v>
      </c>
      <c r="BX10" s="12">
        <v>1</v>
      </c>
      <c r="BY10" s="12">
        <v>0</v>
      </c>
      <c r="BZ10" s="12">
        <v>0</v>
      </c>
      <c r="CA10" s="12">
        <v>0</v>
      </c>
      <c r="CB10" s="12">
        <v>0</v>
      </c>
      <c r="CC10" s="12">
        <v>2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1</v>
      </c>
      <c r="CL10" s="12">
        <v>0</v>
      </c>
      <c r="CM10" s="12">
        <v>0</v>
      </c>
      <c r="CN10" s="12">
        <v>1</v>
      </c>
      <c r="CO10" s="12">
        <v>0</v>
      </c>
      <c r="CP10" s="12">
        <v>0</v>
      </c>
      <c r="CQ10" s="12">
        <v>2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</row>
    <row r="11" ht="20.25" customHeight="1">
      <c r="A11" t="s" s="10">
        <v>114</v>
      </c>
      <c r="B11" s="21">
        <f>SUM(C11:DC11)</f>
        <v>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1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>
        <v>0</v>
      </c>
      <c r="DC11" s="14">
        <v>0</v>
      </c>
    </row>
    <row r="12" ht="20.25" customHeight="1">
      <c r="A12" t="s" s="10">
        <v>115</v>
      </c>
      <c r="B12" s="15">
        <f>SUM(C12:DC12)</f>
        <v>8</v>
      </c>
      <c r="C12" s="12">
        <v>0</v>
      </c>
      <c r="D12" s="12">
        <v>0</v>
      </c>
      <c r="E12" s="12">
        <v>4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1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1</v>
      </c>
      <c r="CM12" s="12">
        <v>0</v>
      </c>
      <c r="CN12" s="12">
        <v>0</v>
      </c>
      <c r="CO12" s="12">
        <v>1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</row>
    <row r="13" ht="20.25" customHeight="1">
      <c r="A13" t="s" s="10">
        <v>116</v>
      </c>
      <c r="B13" s="21">
        <f>SUM(C13:DC13)</f>
        <v>11</v>
      </c>
      <c r="C13" s="14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1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1</v>
      </c>
      <c r="BO13" s="14">
        <v>4</v>
      </c>
      <c r="BP13" s="14">
        <v>1</v>
      </c>
      <c r="BQ13" s="14">
        <v>0</v>
      </c>
      <c r="BR13" s="14">
        <v>2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</row>
    <row r="14" ht="20.25" customHeight="1">
      <c r="A14" t="s" s="10">
        <v>117</v>
      </c>
      <c r="B14" s="15">
        <f>SUM(C14:DC14)</f>
        <v>2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</row>
    <row r="15" ht="20.25" customHeight="1">
      <c r="A15" t="s" s="10">
        <v>118</v>
      </c>
      <c r="B15" s="21">
        <f>SUM(C15:DC15)</f>
        <v>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1</v>
      </c>
      <c r="CG15" s="14">
        <v>1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1</v>
      </c>
      <c r="DA15" s="14">
        <v>0</v>
      </c>
      <c r="DB15" s="14">
        <v>1</v>
      </c>
      <c r="DC15" s="14">
        <v>1</v>
      </c>
    </row>
    <row r="16" ht="20.25" customHeight="1">
      <c r="A16" t="s" s="10">
        <v>119</v>
      </c>
      <c r="B16" s="15">
        <f>SUM(C16:DC16)</f>
        <v>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1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1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</row>
    <row r="17" ht="20.25" customHeight="1">
      <c r="A17" t="s" s="10">
        <v>120</v>
      </c>
      <c r="B17" s="21">
        <f>SUM(C17:DC17)</f>
        <v>22</v>
      </c>
      <c r="C17" s="14">
        <v>4</v>
      </c>
      <c r="D17" s="14">
        <v>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1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13</v>
      </c>
      <c r="AP17" s="14">
        <v>1</v>
      </c>
      <c r="AQ17" s="14">
        <v>0</v>
      </c>
      <c r="AR17" s="14">
        <v>0</v>
      </c>
      <c r="AS17" s="14">
        <v>1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</row>
    <row r="18" ht="20.25" customHeight="1">
      <c r="A18" t="s" s="10">
        <v>121</v>
      </c>
      <c r="B18" s="15">
        <f>SUM(C18:DC18)</f>
        <v>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7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1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1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</row>
    <row r="19" ht="20.25" customHeight="1">
      <c r="A19" t="s" s="10">
        <v>122</v>
      </c>
      <c r="B19" s="21">
        <f>SUM(C19:DC19)</f>
        <v>33</v>
      </c>
      <c r="C19" s="14">
        <v>0</v>
      </c>
      <c r="D19" s="14">
        <v>0</v>
      </c>
      <c r="E19" s="14">
        <v>0</v>
      </c>
      <c r="F19" s="14">
        <v>0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1</v>
      </c>
      <c r="S19" s="14">
        <v>0</v>
      </c>
      <c r="T19" s="14">
        <v>1</v>
      </c>
      <c r="U19" s="14">
        <v>0</v>
      </c>
      <c r="V19" s="14">
        <v>1</v>
      </c>
      <c r="W19" s="14">
        <v>0</v>
      </c>
      <c r="X19" s="14">
        <v>0</v>
      </c>
      <c r="Y19" s="14">
        <v>1</v>
      </c>
      <c r="Z19" s="14">
        <v>0</v>
      </c>
      <c r="AA19" s="14">
        <v>0</v>
      </c>
      <c r="AB19" s="14">
        <v>1</v>
      </c>
      <c r="AC19" s="14">
        <v>0</v>
      </c>
      <c r="AD19" s="14">
        <v>0</v>
      </c>
      <c r="AE19" s="14">
        <v>0</v>
      </c>
      <c r="AF19" s="14">
        <v>0</v>
      </c>
      <c r="AG19" s="14">
        <v>1</v>
      </c>
      <c r="AH19" s="14">
        <v>0</v>
      </c>
      <c r="AI19" s="14">
        <v>0</v>
      </c>
      <c r="AJ19" s="14">
        <v>1</v>
      </c>
      <c r="AK19" s="14">
        <v>1</v>
      </c>
      <c r="AL19" s="14">
        <v>1</v>
      </c>
      <c r="AM19" s="14">
        <v>0</v>
      </c>
      <c r="AN19" s="14">
        <v>0</v>
      </c>
      <c r="AO19" s="14">
        <v>1</v>
      </c>
      <c r="AP19" s="14">
        <v>0</v>
      </c>
      <c r="AQ19" s="14">
        <v>0</v>
      </c>
      <c r="AR19" s="14">
        <v>1</v>
      </c>
      <c r="AS19" s="14">
        <v>0</v>
      </c>
      <c r="AT19" s="14">
        <v>1</v>
      </c>
      <c r="AU19" s="14">
        <v>0</v>
      </c>
      <c r="AV19" s="14">
        <v>1</v>
      </c>
      <c r="AW19" s="14">
        <v>0</v>
      </c>
      <c r="AX19" s="14">
        <v>0</v>
      </c>
      <c r="AY19" s="14">
        <v>0</v>
      </c>
      <c r="AZ19" s="14">
        <v>1</v>
      </c>
      <c r="BA19" s="14">
        <v>1</v>
      </c>
      <c r="BB19" s="14">
        <v>0</v>
      </c>
      <c r="BC19" s="14">
        <v>0</v>
      </c>
      <c r="BD19" s="14">
        <v>0</v>
      </c>
      <c r="BE19" s="14">
        <v>1</v>
      </c>
      <c r="BF19" s="14">
        <v>0</v>
      </c>
      <c r="BG19" s="14">
        <v>1</v>
      </c>
      <c r="BH19" s="14">
        <v>0</v>
      </c>
      <c r="BI19" s="14">
        <v>1</v>
      </c>
      <c r="BJ19" s="14">
        <v>0</v>
      </c>
      <c r="BK19" s="14">
        <v>0</v>
      </c>
      <c r="BL19" s="14">
        <v>0</v>
      </c>
      <c r="BM19" s="14">
        <v>1</v>
      </c>
      <c r="BN19" s="14">
        <v>0</v>
      </c>
      <c r="BO19" s="14">
        <v>1</v>
      </c>
      <c r="BP19" s="14">
        <v>0</v>
      </c>
      <c r="BQ19" s="14">
        <v>0</v>
      </c>
      <c r="BR19" s="14">
        <v>0</v>
      </c>
      <c r="BS19" s="14">
        <v>1</v>
      </c>
      <c r="BT19" s="14">
        <v>0</v>
      </c>
      <c r="BU19" s="14">
        <v>0</v>
      </c>
      <c r="BV19" s="14">
        <v>1</v>
      </c>
      <c r="BW19" s="14">
        <v>0</v>
      </c>
      <c r="BX19" s="14">
        <v>0</v>
      </c>
      <c r="BY19" s="14">
        <v>1</v>
      </c>
      <c r="BZ19" s="14">
        <v>1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1</v>
      </c>
      <c r="CH19" s="14">
        <v>0</v>
      </c>
      <c r="CI19" s="14">
        <v>0</v>
      </c>
      <c r="CJ19" s="14">
        <v>1</v>
      </c>
      <c r="CK19" s="14">
        <v>0</v>
      </c>
      <c r="CL19" s="14">
        <v>1</v>
      </c>
      <c r="CM19" s="14">
        <v>0</v>
      </c>
      <c r="CN19" s="14">
        <v>0</v>
      </c>
      <c r="CO19" s="14">
        <v>1</v>
      </c>
      <c r="CP19" s="14">
        <v>0</v>
      </c>
      <c r="CQ19" s="14">
        <v>0</v>
      </c>
      <c r="CR19" s="14">
        <v>1</v>
      </c>
      <c r="CS19" s="14">
        <v>0</v>
      </c>
      <c r="CT19" s="14">
        <v>0</v>
      </c>
      <c r="CU19" s="14">
        <v>0</v>
      </c>
      <c r="CV19" s="14">
        <v>1</v>
      </c>
      <c r="CW19" s="14">
        <v>0</v>
      </c>
      <c r="CX19" s="14">
        <v>0</v>
      </c>
      <c r="CY19" s="14">
        <v>0</v>
      </c>
      <c r="CZ19" s="14">
        <v>1</v>
      </c>
      <c r="DA19" s="14">
        <v>0</v>
      </c>
      <c r="DB19" s="14">
        <v>0</v>
      </c>
      <c r="DC19" s="14">
        <v>1</v>
      </c>
    </row>
    <row r="20" ht="20.25" customHeight="1">
      <c r="A20" t="s" s="10">
        <v>123</v>
      </c>
      <c r="B20" s="15">
        <f>SUM(C20:DC20)</f>
        <v>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1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1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</row>
    <row r="21" ht="20.25" customHeight="1">
      <c r="A21" t="s" s="10">
        <v>124</v>
      </c>
      <c r="B21" s="21">
        <f>SUM(C21:DC21)</f>
        <v>32</v>
      </c>
      <c r="C21" s="14">
        <v>0</v>
      </c>
      <c r="D21" s="14">
        <v>0</v>
      </c>
      <c r="E21" s="14">
        <v>0</v>
      </c>
      <c r="F21" s="14">
        <v>18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7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7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</row>
    <row r="22" ht="20.25" customHeight="1">
      <c r="A22" t="s" s="10">
        <v>125</v>
      </c>
      <c r="B22" s="15">
        <f>SUM(C22:DC22)</f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1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</row>
    <row r="23" ht="20.25" customHeight="1">
      <c r="A23" t="s" s="10">
        <v>126</v>
      </c>
      <c r="B23" s="21">
        <f>SUM(C23:DC23)</f>
        <v>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2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3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</row>
    <row r="24" ht="20.25" customHeight="1">
      <c r="A24" t="s" s="10">
        <v>127</v>
      </c>
      <c r="B24" s="15">
        <f>SUM(C24:DC24)</f>
        <v>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2">
        <v>0</v>
      </c>
      <c r="P24" s="12">
        <v>0</v>
      </c>
      <c r="Q24" s="12">
        <v>0</v>
      </c>
      <c r="R24" s="12">
        <v>0</v>
      </c>
      <c r="S24" s="12">
        <v>1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2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</row>
    <row r="25" ht="20.25" customHeight="1">
      <c r="A25" t="s" s="10">
        <v>128</v>
      </c>
      <c r="B25" s="21">
        <f>SUM(C25:DC25)</f>
        <v>21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8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13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</row>
    <row r="26" ht="20.25" customHeight="1">
      <c r="A26" t="s" s="10">
        <v>129</v>
      </c>
      <c r="B26" s="15">
        <f>SUM(C26:DC26)</f>
        <v>169</v>
      </c>
      <c r="C26" s="12">
        <v>1</v>
      </c>
      <c r="D26" s="12">
        <v>0</v>
      </c>
      <c r="E26" s="12">
        <v>2</v>
      </c>
      <c r="F26" s="12">
        <v>0</v>
      </c>
      <c r="G26" s="12">
        <v>0</v>
      </c>
      <c r="H26" s="12">
        <v>1</v>
      </c>
      <c r="I26" s="12">
        <v>4</v>
      </c>
      <c r="J26" s="12">
        <v>0</v>
      </c>
      <c r="K26" s="12">
        <v>4</v>
      </c>
      <c r="L26" s="12">
        <v>3</v>
      </c>
      <c r="M26" s="12">
        <v>9</v>
      </c>
      <c r="N26" s="12">
        <v>1</v>
      </c>
      <c r="O26" s="12">
        <v>1</v>
      </c>
      <c r="P26" s="12">
        <v>13</v>
      </c>
      <c r="Q26" s="12">
        <v>9</v>
      </c>
      <c r="R26" s="12">
        <v>7</v>
      </c>
      <c r="S26" s="12">
        <v>12</v>
      </c>
      <c r="T26" s="12">
        <v>1</v>
      </c>
      <c r="U26" s="12">
        <v>0</v>
      </c>
      <c r="V26" s="12">
        <v>1</v>
      </c>
      <c r="W26" s="12">
        <v>1</v>
      </c>
      <c r="X26" s="12">
        <v>6</v>
      </c>
      <c r="Y26" s="12">
        <v>1</v>
      </c>
      <c r="Z26" s="12">
        <v>2</v>
      </c>
      <c r="AA26" s="12">
        <v>0</v>
      </c>
      <c r="AB26" s="12">
        <v>0</v>
      </c>
      <c r="AC26" s="12">
        <v>3</v>
      </c>
      <c r="AD26" s="12">
        <v>1</v>
      </c>
      <c r="AE26" s="12">
        <v>3</v>
      </c>
      <c r="AF26" s="12">
        <v>0</v>
      </c>
      <c r="AG26" s="12">
        <v>1</v>
      </c>
      <c r="AH26" s="12">
        <v>0</v>
      </c>
      <c r="AI26" s="12">
        <v>0</v>
      </c>
      <c r="AJ26" s="12">
        <v>2</v>
      </c>
      <c r="AK26" s="12">
        <v>0</v>
      </c>
      <c r="AL26" s="12">
        <v>0</v>
      </c>
      <c r="AM26" s="12">
        <v>0</v>
      </c>
      <c r="AN26" s="12">
        <v>1</v>
      </c>
      <c r="AO26" s="12">
        <v>0</v>
      </c>
      <c r="AP26" s="12">
        <v>0</v>
      </c>
      <c r="AQ26" s="12">
        <v>0</v>
      </c>
      <c r="AR26" s="12">
        <v>1</v>
      </c>
      <c r="AS26" s="12">
        <v>1</v>
      </c>
      <c r="AT26" s="12">
        <v>1</v>
      </c>
      <c r="AU26" s="12">
        <v>1</v>
      </c>
      <c r="AV26" s="12">
        <v>1</v>
      </c>
      <c r="AW26" s="12">
        <v>2</v>
      </c>
      <c r="AX26" s="12">
        <v>2</v>
      </c>
      <c r="AY26" s="12">
        <v>1</v>
      </c>
      <c r="AZ26" s="12">
        <v>2</v>
      </c>
      <c r="BA26" s="12">
        <v>0</v>
      </c>
      <c r="BB26" s="12">
        <v>2</v>
      </c>
      <c r="BC26" s="12">
        <v>0</v>
      </c>
      <c r="BD26" s="12">
        <v>4</v>
      </c>
      <c r="BE26" s="12">
        <v>0</v>
      </c>
      <c r="BF26" s="12">
        <v>2</v>
      </c>
      <c r="BG26" s="12">
        <v>1</v>
      </c>
      <c r="BH26" s="12">
        <v>11</v>
      </c>
      <c r="BI26" s="12">
        <v>2</v>
      </c>
      <c r="BJ26" s="12">
        <v>5</v>
      </c>
      <c r="BK26" s="12">
        <v>3</v>
      </c>
      <c r="BL26" s="12">
        <v>0</v>
      </c>
      <c r="BM26" s="12">
        <v>0</v>
      </c>
      <c r="BN26" s="12">
        <v>0</v>
      </c>
      <c r="BO26" s="12">
        <v>1</v>
      </c>
      <c r="BP26" s="12">
        <v>0</v>
      </c>
      <c r="BQ26" s="12">
        <v>1</v>
      </c>
      <c r="BR26" s="12">
        <v>0</v>
      </c>
      <c r="BS26" s="12">
        <v>0</v>
      </c>
      <c r="BT26" s="12">
        <v>0</v>
      </c>
      <c r="BU26" s="12">
        <v>1</v>
      </c>
      <c r="BV26" s="12">
        <v>0</v>
      </c>
      <c r="BW26" s="12">
        <v>0</v>
      </c>
      <c r="BX26" s="12">
        <v>0</v>
      </c>
      <c r="BY26" s="12">
        <v>0</v>
      </c>
      <c r="BZ26" s="12">
        <v>1</v>
      </c>
      <c r="CA26" s="12">
        <v>3</v>
      </c>
      <c r="CB26" s="12">
        <v>1</v>
      </c>
      <c r="CC26" s="12">
        <v>3</v>
      </c>
      <c r="CD26" s="12">
        <v>3</v>
      </c>
      <c r="CE26" s="12">
        <v>1</v>
      </c>
      <c r="CF26" s="12">
        <v>2</v>
      </c>
      <c r="CG26" s="12">
        <v>0</v>
      </c>
      <c r="CH26" s="12">
        <v>2</v>
      </c>
      <c r="CI26" s="12">
        <v>1</v>
      </c>
      <c r="CJ26" s="12">
        <v>1</v>
      </c>
      <c r="CK26" s="12">
        <v>1</v>
      </c>
      <c r="CL26" s="12">
        <v>2</v>
      </c>
      <c r="CM26" s="12">
        <v>0</v>
      </c>
      <c r="CN26" s="12">
        <v>4</v>
      </c>
      <c r="CO26" s="12">
        <v>0</v>
      </c>
      <c r="CP26" s="12">
        <v>4</v>
      </c>
      <c r="CQ26" s="12">
        <v>3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1</v>
      </c>
      <c r="CX26" s="12">
        <v>0</v>
      </c>
      <c r="CY26" s="12">
        <v>1</v>
      </c>
      <c r="CZ26" s="12">
        <v>0</v>
      </c>
      <c r="DA26" s="12">
        <v>0</v>
      </c>
      <c r="DB26" s="12">
        <v>0</v>
      </c>
      <c r="DC26" s="12">
        <v>0</v>
      </c>
    </row>
    <row r="27" ht="20.25" customHeight="1">
      <c r="A27" t="s" s="10">
        <v>130</v>
      </c>
      <c r="B27" s="21">
        <f>SUM(C27:DC27)</f>
        <v>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1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1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0</v>
      </c>
    </row>
    <row r="28" ht="20.25" customHeight="1">
      <c r="A28" t="s" s="10">
        <v>131</v>
      </c>
      <c r="B28" s="15">
        <f>SUM(C28:DC28)</f>
        <v>23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2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21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</row>
    <row r="29" ht="20.25" customHeight="1">
      <c r="A29" t="s" s="10">
        <v>132</v>
      </c>
      <c r="B29" s="21">
        <f>SUM(C29:DC29)</f>
        <v>171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7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27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43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9</v>
      </c>
      <c r="BZ29" s="14">
        <v>0</v>
      </c>
      <c r="CA29" s="14">
        <v>0</v>
      </c>
      <c r="CB29" s="14">
        <v>12</v>
      </c>
      <c r="CC29" s="14">
        <v>0</v>
      </c>
      <c r="CD29" s="14">
        <v>0</v>
      </c>
      <c r="CE29" s="14">
        <v>0</v>
      </c>
      <c r="CF29" s="14">
        <v>1</v>
      </c>
      <c r="CG29" s="14">
        <v>22</v>
      </c>
      <c r="CH29" s="14">
        <v>0</v>
      </c>
      <c r="CI29" s="14">
        <v>0</v>
      </c>
      <c r="CJ29" s="14">
        <v>0</v>
      </c>
      <c r="CK29" s="14">
        <v>50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14">
        <v>0</v>
      </c>
      <c r="DC29" s="14">
        <v>0</v>
      </c>
    </row>
    <row r="30" ht="20.25" customHeight="1">
      <c r="A30" t="s" s="10">
        <v>133</v>
      </c>
      <c r="B30" s="15">
        <f>SUM(C30:DC30)</f>
        <v>2</v>
      </c>
      <c r="C30" s="12">
        <v>0</v>
      </c>
      <c r="D30" s="12">
        <v>0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1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</row>
    <row r="31" ht="20.25" customHeight="1">
      <c r="A31" t="s" s="10">
        <v>134</v>
      </c>
      <c r="B31" s="21">
        <f>SUM(C31:DC31)</f>
        <v>2</v>
      </c>
      <c r="C31" s="14">
        <v>0</v>
      </c>
      <c r="D31" s="14">
        <v>0</v>
      </c>
      <c r="E31" s="14">
        <v>0</v>
      </c>
      <c r="F31" s="14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1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0</v>
      </c>
      <c r="CG31" s="14">
        <v>0</v>
      </c>
      <c r="CH31" s="14">
        <v>0</v>
      </c>
      <c r="CI31" s="14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0</v>
      </c>
    </row>
    <row r="32" ht="20.25" customHeight="1">
      <c r="A32" t="s" s="10">
        <v>135</v>
      </c>
      <c r="B32" s="15">
        <f>SUM(C32:DC32)</f>
        <v>40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5</v>
      </c>
      <c r="L32" s="12">
        <v>0</v>
      </c>
      <c r="M32" s="12">
        <v>2</v>
      </c>
      <c r="N32" s="12">
        <v>0</v>
      </c>
      <c r="O32" s="12">
        <v>6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4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1</v>
      </c>
      <c r="BB32" s="12">
        <v>0</v>
      </c>
      <c r="BC32" s="12">
        <v>0</v>
      </c>
      <c r="BD32" s="12">
        <v>1</v>
      </c>
      <c r="BE32" s="12">
        <v>0</v>
      </c>
      <c r="BF32" s="12">
        <v>0</v>
      </c>
      <c r="BG32" s="12">
        <v>0</v>
      </c>
      <c r="BH32" s="12">
        <v>1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1</v>
      </c>
      <c r="BP32" s="12">
        <v>0</v>
      </c>
      <c r="BQ32" s="12">
        <v>2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4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1</v>
      </c>
      <c r="CL32" s="12">
        <v>0</v>
      </c>
      <c r="CM32" s="12">
        <v>4</v>
      </c>
      <c r="CN32" s="12">
        <v>1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7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</row>
    <row r="33" ht="20.25" customHeight="1">
      <c r="A33" t="s" s="10">
        <v>136</v>
      </c>
      <c r="B33" s="21">
        <f>SUM(C33:DC33)</f>
        <v>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1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2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0</v>
      </c>
      <c r="CH33" s="14">
        <v>0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</row>
    <row r="34" ht="20.25" customHeight="1">
      <c r="A34" t="s" s="10">
        <v>137</v>
      </c>
      <c r="B34" s="15">
        <f>SUM(C34:DC34)</f>
        <v>6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1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1</v>
      </c>
      <c r="BG34" s="12">
        <v>0</v>
      </c>
      <c r="BH34" s="12">
        <v>1</v>
      </c>
      <c r="BI34" s="12">
        <v>0</v>
      </c>
      <c r="BJ34" s="12">
        <v>0</v>
      </c>
      <c r="BK34" s="12">
        <v>0</v>
      </c>
      <c r="BL34" s="12">
        <v>1</v>
      </c>
      <c r="BM34" s="12">
        <v>0</v>
      </c>
      <c r="BN34" s="12">
        <v>0</v>
      </c>
      <c r="BO34" s="12">
        <v>0</v>
      </c>
      <c r="BP34" s="12">
        <v>1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1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</row>
    <row r="35" ht="20.25" customHeight="1">
      <c r="A35" t="s" s="10">
        <v>138</v>
      </c>
      <c r="B35" s="21">
        <f>SUM(C35:DC35)</f>
        <v>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1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1</v>
      </c>
      <c r="AT35" s="14">
        <v>0</v>
      </c>
      <c r="AU35" s="14">
        <v>1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1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1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1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0</v>
      </c>
      <c r="CF35" s="14">
        <v>0</v>
      </c>
      <c r="CG35" s="14">
        <v>0</v>
      </c>
      <c r="CH35" s="14">
        <v>0</v>
      </c>
      <c r="CI35" s="14">
        <v>0</v>
      </c>
      <c r="CJ35" s="14">
        <v>0</v>
      </c>
      <c r="CK35" s="14">
        <v>0</v>
      </c>
      <c r="CL35" s="14">
        <v>0</v>
      </c>
      <c r="CM35" s="14">
        <v>0</v>
      </c>
      <c r="CN35" s="14">
        <v>0</v>
      </c>
      <c r="CO35" s="14">
        <v>0</v>
      </c>
      <c r="CP35" s="14">
        <v>0</v>
      </c>
      <c r="CQ35" s="14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4">
        <v>0</v>
      </c>
      <c r="DC35" s="14">
        <v>0</v>
      </c>
    </row>
    <row r="36" ht="20.25" customHeight="1">
      <c r="A36" t="s" s="10">
        <v>139</v>
      </c>
      <c r="B36" s="15">
        <f>SUM(C36:DC36)</f>
        <v>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1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</row>
    <row r="37" ht="20.25" customHeight="1">
      <c r="A37" t="s" s="10">
        <v>140</v>
      </c>
      <c r="B37" s="21">
        <f>SUM(C37:DC37)</f>
        <v>79</v>
      </c>
      <c r="C37" s="14">
        <v>0</v>
      </c>
      <c r="D37" s="14">
        <v>2</v>
      </c>
      <c r="E37" s="14">
        <v>2</v>
      </c>
      <c r="F37" s="14">
        <v>1</v>
      </c>
      <c r="G37" s="14">
        <v>0</v>
      </c>
      <c r="H37" s="14">
        <v>1</v>
      </c>
      <c r="I37" s="14">
        <v>0</v>
      </c>
      <c r="J37" s="14">
        <v>0</v>
      </c>
      <c r="K37" s="14">
        <v>1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2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3</v>
      </c>
      <c r="BK37" s="14">
        <v>3</v>
      </c>
      <c r="BL37" s="14">
        <v>7</v>
      </c>
      <c r="BM37" s="14">
        <v>1</v>
      </c>
      <c r="BN37" s="14">
        <v>0</v>
      </c>
      <c r="BO37" s="14">
        <v>7</v>
      </c>
      <c r="BP37" s="14">
        <v>2</v>
      </c>
      <c r="BQ37" s="14">
        <v>12</v>
      </c>
      <c r="BR37" s="14">
        <v>0</v>
      </c>
      <c r="BS37" s="14">
        <v>0</v>
      </c>
      <c r="BT37" s="14">
        <v>1</v>
      </c>
      <c r="BU37" s="14">
        <v>5</v>
      </c>
      <c r="BV37" s="14">
        <v>0</v>
      </c>
      <c r="BW37" s="14">
        <v>0</v>
      </c>
      <c r="BX37" s="14">
        <v>1</v>
      </c>
      <c r="BY37" s="14">
        <v>5</v>
      </c>
      <c r="BZ37" s="14">
        <v>3</v>
      </c>
      <c r="CA37" s="14">
        <v>1</v>
      </c>
      <c r="CB37" s="14">
        <v>3</v>
      </c>
      <c r="CC37" s="14">
        <v>4</v>
      </c>
      <c r="CD37" s="14">
        <v>2</v>
      </c>
      <c r="CE37" s="14">
        <v>0</v>
      </c>
      <c r="CF37" s="14">
        <v>1</v>
      </c>
      <c r="CG37" s="14">
        <v>2</v>
      </c>
      <c r="CH37" s="14">
        <v>3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1</v>
      </c>
      <c r="CQ37" s="14">
        <v>1</v>
      </c>
      <c r="CR37" s="14">
        <v>0</v>
      </c>
      <c r="CS37" s="14">
        <v>1</v>
      </c>
      <c r="CT37" s="14">
        <v>1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</row>
    <row r="38" ht="20.25" customHeight="1">
      <c r="A38" t="s" s="10">
        <v>141</v>
      </c>
      <c r="B38" s="15">
        <f>SUM(C38:DC38)</f>
        <v>144</v>
      </c>
      <c r="C38" s="12">
        <v>0</v>
      </c>
      <c r="D38" s="12">
        <v>0</v>
      </c>
      <c r="E38" s="12">
        <v>1</v>
      </c>
      <c r="F38" s="12">
        <v>1</v>
      </c>
      <c r="G38" s="12">
        <v>0</v>
      </c>
      <c r="H38" s="12">
        <v>0</v>
      </c>
      <c r="I38" s="12">
        <v>0</v>
      </c>
      <c r="J38" s="12">
        <v>1</v>
      </c>
      <c r="K38" s="12">
        <v>3</v>
      </c>
      <c r="L38" s="12">
        <v>2</v>
      </c>
      <c r="M38" s="12">
        <v>2</v>
      </c>
      <c r="N38" s="12">
        <v>1</v>
      </c>
      <c r="O38" s="12">
        <v>1</v>
      </c>
      <c r="P38" s="12">
        <v>2</v>
      </c>
      <c r="Q38" s="12">
        <v>0</v>
      </c>
      <c r="R38" s="12">
        <v>2</v>
      </c>
      <c r="S38" s="12">
        <v>1</v>
      </c>
      <c r="T38" s="12">
        <v>0</v>
      </c>
      <c r="U38" s="12">
        <v>0</v>
      </c>
      <c r="V38" s="12">
        <v>1</v>
      </c>
      <c r="W38" s="12">
        <v>4</v>
      </c>
      <c r="X38" s="12">
        <v>2</v>
      </c>
      <c r="Y38" s="12">
        <v>2</v>
      </c>
      <c r="Z38" s="12">
        <v>1</v>
      </c>
      <c r="AA38" s="12">
        <v>0</v>
      </c>
      <c r="AB38" s="12">
        <v>1</v>
      </c>
      <c r="AC38" s="12">
        <v>2</v>
      </c>
      <c r="AD38" s="12">
        <v>2</v>
      </c>
      <c r="AE38" s="12">
        <v>2</v>
      </c>
      <c r="AF38" s="12">
        <v>2</v>
      </c>
      <c r="AG38" s="12">
        <v>1</v>
      </c>
      <c r="AH38" s="12">
        <v>1</v>
      </c>
      <c r="AI38" s="12">
        <v>6</v>
      </c>
      <c r="AJ38" s="12">
        <v>5</v>
      </c>
      <c r="AK38" s="12">
        <v>1</v>
      </c>
      <c r="AL38" s="12">
        <v>0</v>
      </c>
      <c r="AM38" s="12">
        <v>1</v>
      </c>
      <c r="AN38" s="12">
        <v>1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1</v>
      </c>
      <c r="AU38" s="12">
        <v>0</v>
      </c>
      <c r="AV38" s="12">
        <v>0</v>
      </c>
      <c r="AW38" s="12">
        <v>0</v>
      </c>
      <c r="AX38" s="12">
        <v>0</v>
      </c>
      <c r="AY38" s="12">
        <v>1</v>
      </c>
      <c r="AZ38" s="12">
        <v>0</v>
      </c>
      <c r="BA38" s="12">
        <v>0</v>
      </c>
      <c r="BB38" s="12">
        <v>0</v>
      </c>
      <c r="BC38" s="12">
        <v>0</v>
      </c>
      <c r="BD38" s="12">
        <v>3</v>
      </c>
      <c r="BE38" s="12">
        <v>0</v>
      </c>
      <c r="BF38" s="12">
        <v>2</v>
      </c>
      <c r="BG38" s="12">
        <v>2</v>
      </c>
      <c r="BH38" s="12">
        <v>1</v>
      </c>
      <c r="BI38" s="12">
        <v>0</v>
      </c>
      <c r="BJ38" s="12">
        <v>3</v>
      </c>
      <c r="BK38" s="12">
        <v>0</v>
      </c>
      <c r="BL38" s="12">
        <v>0</v>
      </c>
      <c r="BM38" s="12">
        <v>2</v>
      </c>
      <c r="BN38" s="12">
        <v>5</v>
      </c>
      <c r="BO38" s="12">
        <v>0</v>
      </c>
      <c r="BP38" s="12">
        <v>0</v>
      </c>
      <c r="BQ38" s="12">
        <v>0</v>
      </c>
      <c r="BR38" s="12">
        <v>1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11</v>
      </c>
      <c r="CA38" s="12">
        <v>1</v>
      </c>
      <c r="CB38" s="12">
        <v>2</v>
      </c>
      <c r="CC38" s="12">
        <v>1</v>
      </c>
      <c r="CD38" s="12">
        <v>5</v>
      </c>
      <c r="CE38" s="12">
        <v>1</v>
      </c>
      <c r="CF38" s="12">
        <v>2</v>
      </c>
      <c r="CG38" s="12">
        <v>5</v>
      </c>
      <c r="CH38" s="12">
        <v>0</v>
      </c>
      <c r="CI38" s="12">
        <v>1</v>
      </c>
      <c r="CJ38" s="12">
        <v>0</v>
      </c>
      <c r="CK38" s="12">
        <v>2</v>
      </c>
      <c r="CL38" s="12">
        <v>0</v>
      </c>
      <c r="CM38" s="12">
        <v>0</v>
      </c>
      <c r="CN38" s="12">
        <v>4</v>
      </c>
      <c r="CO38" s="12">
        <v>2</v>
      </c>
      <c r="CP38" s="12">
        <v>3</v>
      </c>
      <c r="CQ38" s="12">
        <v>3</v>
      </c>
      <c r="CR38" s="12">
        <v>0</v>
      </c>
      <c r="CS38" s="12">
        <v>7</v>
      </c>
      <c r="CT38" s="12">
        <v>0</v>
      </c>
      <c r="CU38" s="12">
        <v>0</v>
      </c>
      <c r="CV38" s="12">
        <v>0</v>
      </c>
      <c r="CW38" s="12">
        <v>3</v>
      </c>
      <c r="CX38" s="12">
        <v>0</v>
      </c>
      <c r="CY38" s="12">
        <v>0</v>
      </c>
      <c r="CZ38" s="12">
        <v>2</v>
      </c>
      <c r="DA38" s="12">
        <v>3</v>
      </c>
      <c r="DB38" s="12">
        <v>7</v>
      </c>
      <c r="DC38" s="12">
        <v>6</v>
      </c>
    </row>
    <row r="39" ht="20.25" customHeight="1">
      <c r="A39" t="s" s="10">
        <v>142</v>
      </c>
      <c r="B39" s="21">
        <f>SUM(C39:DC39)</f>
        <v>89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1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3</v>
      </c>
      <c r="AZ39" s="14">
        <v>0</v>
      </c>
      <c r="BA39" s="14">
        <v>0</v>
      </c>
      <c r="BB39" s="14">
        <v>2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72</v>
      </c>
      <c r="BI39" s="14">
        <v>0</v>
      </c>
      <c r="BJ39" s="14">
        <v>0</v>
      </c>
      <c r="BK39" s="14">
        <v>0</v>
      </c>
      <c r="BL39" s="14">
        <v>2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5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4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</row>
    <row r="40" ht="20.25" customHeight="1">
      <c r="A40" t="s" s="10">
        <v>143</v>
      </c>
      <c r="B40" s="15">
        <f>SUM(C40:DC40)</f>
        <v>15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3</v>
      </c>
      <c r="K40" s="12">
        <v>1</v>
      </c>
      <c r="L40" s="12">
        <v>1</v>
      </c>
      <c r="M40" s="12">
        <v>1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1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2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1</v>
      </c>
      <c r="BL40" s="12">
        <v>0</v>
      </c>
      <c r="BM40" s="12">
        <v>0</v>
      </c>
      <c r="BN40" s="12">
        <v>0</v>
      </c>
      <c r="BO40" s="12">
        <v>1</v>
      </c>
      <c r="BP40" s="12">
        <v>0</v>
      </c>
      <c r="BQ40" s="12">
        <v>0</v>
      </c>
      <c r="BR40" s="12">
        <v>2</v>
      </c>
      <c r="BS40" s="12">
        <v>1</v>
      </c>
      <c r="BT40" s="12">
        <v>1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</row>
    <row r="41" ht="20.25" customHeight="1">
      <c r="A41" t="s" s="10">
        <v>144</v>
      </c>
      <c r="B41" s="21">
        <f>SUM(C41:DC41)</f>
        <v>5</v>
      </c>
      <c r="C41" s="14">
        <v>0</v>
      </c>
      <c r="D41" s="14">
        <v>0</v>
      </c>
      <c r="E41" s="14">
        <v>0</v>
      </c>
      <c r="F41" s="14">
        <v>3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1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1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  <c r="CX41" s="14">
        <v>0</v>
      </c>
      <c r="CY41" s="14">
        <v>0</v>
      </c>
      <c r="CZ41" s="14">
        <v>0</v>
      </c>
      <c r="DA41" s="14">
        <v>0</v>
      </c>
      <c r="DB41" s="14">
        <v>0</v>
      </c>
      <c r="DC41" s="14">
        <v>0</v>
      </c>
    </row>
    <row r="42" ht="20.25" customHeight="1">
      <c r="A42" t="s" s="10">
        <v>145</v>
      </c>
      <c r="B42" s="15">
        <f>SUM(C42:DC42)</f>
        <v>22</v>
      </c>
      <c r="C42" s="12">
        <v>0</v>
      </c>
      <c r="D42" s="12">
        <v>0</v>
      </c>
      <c r="E42" s="12">
        <v>1</v>
      </c>
      <c r="F42" s="12">
        <v>1</v>
      </c>
      <c r="G42" s="12">
        <v>0</v>
      </c>
      <c r="H42" s="12">
        <v>0</v>
      </c>
      <c r="I42" s="12">
        <v>3</v>
      </c>
      <c r="J42" s="12">
        <v>17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</row>
    <row r="43" ht="20.25" customHeight="1">
      <c r="A43" t="s" s="10">
        <v>146</v>
      </c>
      <c r="B43" s="21">
        <f>SUM(C43:DC43)</f>
        <v>11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1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1</v>
      </c>
      <c r="AA43" s="14">
        <v>0</v>
      </c>
      <c r="AB43" s="14">
        <v>0</v>
      </c>
      <c r="AC43" s="14">
        <v>0</v>
      </c>
      <c r="AD43" s="14">
        <v>1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1</v>
      </c>
      <c r="AQ43" s="14">
        <v>0</v>
      </c>
      <c r="AR43" s="14">
        <v>0</v>
      </c>
      <c r="AS43" s="14">
        <v>0</v>
      </c>
      <c r="AT43" s="14">
        <v>1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1</v>
      </c>
      <c r="BC43" s="14">
        <v>0</v>
      </c>
      <c r="BD43" s="14">
        <v>0</v>
      </c>
      <c r="BE43" s="14">
        <v>0</v>
      </c>
      <c r="BF43" s="14">
        <v>1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1</v>
      </c>
      <c r="BQ43" s="14">
        <v>0</v>
      </c>
      <c r="BR43" s="14">
        <v>0</v>
      </c>
      <c r="BS43" s="14">
        <v>0</v>
      </c>
      <c r="BT43" s="14">
        <v>1</v>
      </c>
      <c r="BU43" s="14">
        <v>0</v>
      </c>
      <c r="BV43" s="14">
        <v>0</v>
      </c>
      <c r="BW43" s="14">
        <v>1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4">
        <v>1</v>
      </c>
      <c r="CH43" s="14">
        <v>0</v>
      </c>
      <c r="CI43" s="14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14">
        <v>0</v>
      </c>
    </row>
    <row r="44" ht="20.25" customHeight="1">
      <c r="A44" t="s" s="10">
        <v>147</v>
      </c>
      <c r="B44" s="15">
        <f>SUM(C44:DC44)</f>
        <v>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1</v>
      </c>
    </row>
    <row r="45" ht="20.25" customHeight="1">
      <c r="A45" t="s" s="10">
        <v>148</v>
      </c>
      <c r="B45" s="21">
        <f>SUM(C45:DC45)</f>
        <v>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1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1</v>
      </c>
      <c r="CC45" s="14">
        <v>0</v>
      </c>
      <c r="CD45" s="14">
        <v>0</v>
      </c>
      <c r="CE45" s="14">
        <v>0</v>
      </c>
      <c r="CF45" s="14">
        <v>0</v>
      </c>
      <c r="CG45" s="14">
        <v>0</v>
      </c>
      <c r="CH45" s="14">
        <v>0</v>
      </c>
      <c r="CI45" s="14">
        <v>0</v>
      </c>
      <c r="CJ45" s="14">
        <v>0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4">
        <v>0</v>
      </c>
      <c r="DA45" s="14">
        <v>0</v>
      </c>
      <c r="DB45" s="14">
        <v>0</v>
      </c>
      <c r="DC45" s="14">
        <v>0</v>
      </c>
    </row>
    <row r="46" ht="20.25" customHeight="1">
      <c r="A46" t="s" s="10">
        <v>149</v>
      </c>
      <c r="B46" s="15">
        <f>SUM(C46:DC46)</f>
        <v>2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2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</row>
    <row r="47" ht="20.25" customHeight="1">
      <c r="A47" t="s" s="10">
        <v>150</v>
      </c>
      <c r="B47" s="21">
        <f>SUM(C47:DC47)</f>
        <v>77</v>
      </c>
      <c r="C47" s="14">
        <v>1</v>
      </c>
      <c r="D47" s="14">
        <v>4</v>
      </c>
      <c r="E47" s="14">
        <v>3</v>
      </c>
      <c r="F47" s="14">
        <v>3</v>
      </c>
      <c r="G47" s="14">
        <v>0</v>
      </c>
      <c r="H47" s="14">
        <v>0</v>
      </c>
      <c r="I47" s="14">
        <v>0</v>
      </c>
      <c r="J47" s="14">
        <v>2</v>
      </c>
      <c r="K47" s="14">
        <v>4</v>
      </c>
      <c r="L47" s="14">
        <v>2</v>
      </c>
      <c r="M47" s="14">
        <v>1</v>
      </c>
      <c r="N47" s="14">
        <v>1</v>
      </c>
      <c r="O47" s="14">
        <v>0</v>
      </c>
      <c r="P47" s="14">
        <v>7</v>
      </c>
      <c r="Q47" s="14">
        <v>1</v>
      </c>
      <c r="R47" s="14">
        <v>0</v>
      </c>
      <c r="S47" s="14">
        <v>0</v>
      </c>
      <c r="T47" s="14">
        <v>0</v>
      </c>
      <c r="U47" s="14">
        <v>0</v>
      </c>
      <c r="V47" s="14">
        <v>8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7</v>
      </c>
      <c r="AF47" s="14">
        <v>1</v>
      </c>
      <c r="AG47" s="14">
        <v>0</v>
      </c>
      <c r="AH47" s="14">
        <v>0</v>
      </c>
      <c r="AI47" s="14">
        <v>0</v>
      </c>
      <c r="AJ47" s="14">
        <v>2</v>
      </c>
      <c r="AK47" s="14">
        <v>1</v>
      </c>
      <c r="AL47" s="14">
        <v>8</v>
      </c>
      <c r="AM47" s="14">
        <v>0</v>
      </c>
      <c r="AN47" s="14">
        <v>1</v>
      </c>
      <c r="AO47" s="14">
        <v>0</v>
      </c>
      <c r="AP47" s="14">
        <v>1</v>
      </c>
      <c r="AQ47" s="14">
        <v>0</v>
      </c>
      <c r="AR47" s="14">
        <v>1</v>
      </c>
      <c r="AS47" s="14">
        <v>2</v>
      </c>
      <c r="AT47" s="14">
        <v>1</v>
      </c>
      <c r="AU47" s="14">
        <v>3</v>
      </c>
      <c r="AV47" s="14">
        <v>0</v>
      </c>
      <c r="AW47" s="14">
        <v>5</v>
      </c>
      <c r="AX47" s="14">
        <v>0</v>
      </c>
      <c r="AY47" s="14">
        <v>2</v>
      </c>
      <c r="AZ47" s="14">
        <v>0</v>
      </c>
      <c r="BA47" s="14">
        <v>0</v>
      </c>
      <c r="BB47" s="14">
        <v>0</v>
      </c>
      <c r="BC47" s="14">
        <v>0</v>
      </c>
      <c r="BD47" s="14">
        <v>1</v>
      </c>
      <c r="BE47" s="14">
        <v>3</v>
      </c>
      <c r="BF47" s="14">
        <v>0</v>
      </c>
      <c r="BG47" s="14">
        <v>0</v>
      </c>
      <c r="BH47" s="14">
        <v>1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14">
        <v>0</v>
      </c>
      <c r="DC47" s="14">
        <v>0</v>
      </c>
    </row>
    <row r="48" ht="20.25" customHeight="1">
      <c r="A48" t="s" s="10">
        <v>151</v>
      </c>
      <c r="B48" s="15">
        <f>SUM(C48:DC48)</f>
        <v>24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1</v>
      </c>
      <c r="L48" s="12">
        <v>0</v>
      </c>
      <c r="M48" s="12">
        <v>0</v>
      </c>
      <c r="N48" s="12">
        <v>0</v>
      </c>
      <c r="O48" s="12">
        <v>1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1</v>
      </c>
      <c r="X48" s="12">
        <v>0</v>
      </c>
      <c r="Y48" s="12">
        <v>0</v>
      </c>
      <c r="Z48" s="12">
        <v>3</v>
      </c>
      <c r="AA48" s="12">
        <v>0</v>
      </c>
      <c r="AB48" s="12">
        <v>0</v>
      </c>
      <c r="AC48" s="12">
        <v>0</v>
      </c>
      <c r="AD48" s="12">
        <v>0</v>
      </c>
      <c r="AE48" s="12">
        <v>2</v>
      </c>
      <c r="AF48" s="12">
        <v>0</v>
      </c>
      <c r="AG48" s="12">
        <v>0</v>
      </c>
      <c r="AH48" s="12">
        <v>3</v>
      </c>
      <c r="AI48" s="12">
        <v>0</v>
      </c>
      <c r="AJ48" s="12">
        <v>0</v>
      </c>
      <c r="AK48" s="12">
        <v>0</v>
      </c>
      <c r="AL48" s="12">
        <v>1</v>
      </c>
      <c r="AM48" s="12">
        <v>0</v>
      </c>
      <c r="AN48" s="12">
        <v>1</v>
      </c>
      <c r="AO48" s="12">
        <v>0</v>
      </c>
      <c r="AP48" s="12">
        <v>0</v>
      </c>
      <c r="AQ48" s="12">
        <v>0</v>
      </c>
      <c r="AR48" s="12">
        <v>0</v>
      </c>
      <c r="AS48" s="12">
        <v>1</v>
      </c>
      <c r="AT48" s="12">
        <v>0</v>
      </c>
      <c r="AU48" s="12">
        <v>1</v>
      </c>
      <c r="AV48" s="12">
        <v>3</v>
      </c>
      <c r="AW48" s="12">
        <v>0</v>
      </c>
      <c r="AX48" s="12">
        <v>0</v>
      </c>
      <c r="AY48" s="12">
        <v>1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1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1</v>
      </c>
      <c r="BU48" s="12">
        <v>1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1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</row>
    <row r="49" ht="20.25" customHeight="1">
      <c r="A49" t="s" s="10">
        <v>152</v>
      </c>
      <c r="B49" s="21">
        <f>SUM(C49:DC49)</f>
        <v>5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5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v>0</v>
      </c>
      <c r="DA49" s="14">
        <v>0</v>
      </c>
      <c r="DB49" s="14">
        <v>0</v>
      </c>
      <c r="DC49" s="14">
        <v>0</v>
      </c>
    </row>
    <row r="50" ht="20.25" customHeight="1">
      <c r="A50" t="s" s="10">
        <v>153</v>
      </c>
      <c r="B50" s="15">
        <f>SUM(C50:DC50)</f>
        <v>3</v>
      </c>
      <c r="C50" s="12">
        <v>0</v>
      </c>
      <c r="D50" s="12">
        <v>0</v>
      </c>
      <c r="E50" s="12">
        <v>0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12">
        <v>0</v>
      </c>
      <c r="Q50" s="12">
        <v>0</v>
      </c>
      <c r="R50" s="12">
        <v>1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</row>
    <row r="51" ht="20.25" customHeight="1">
      <c r="A51" t="s" s="10">
        <v>154</v>
      </c>
      <c r="B51" s="21">
        <f>SUM(C51:DC51)</f>
        <v>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1</v>
      </c>
      <c r="CA51" s="14">
        <v>0</v>
      </c>
      <c r="CB51" s="14">
        <v>0</v>
      </c>
      <c r="CC51" s="14">
        <v>0</v>
      </c>
      <c r="CD51" s="14">
        <v>0</v>
      </c>
      <c r="CE51" s="14">
        <v>0</v>
      </c>
      <c r="CF51" s="14">
        <v>0</v>
      </c>
      <c r="CG51" s="14">
        <v>0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14">
        <v>0</v>
      </c>
    </row>
    <row r="52" ht="20.25" customHeight="1">
      <c r="A52" t="s" s="10">
        <v>155</v>
      </c>
      <c r="B52" s="15">
        <f>SUM(C52:DC52)</f>
        <v>4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3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1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</row>
    <row r="53" ht="20.25" customHeight="1">
      <c r="A53" t="s" s="10">
        <v>156</v>
      </c>
      <c r="B53" s="21">
        <f>SUM(C53:DC53)</f>
        <v>9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8</v>
      </c>
      <c r="CA53" s="14">
        <v>0</v>
      </c>
      <c r="CB53" s="14">
        <v>0</v>
      </c>
      <c r="CC53" s="14">
        <v>0</v>
      </c>
      <c r="CD53" s="14">
        <v>0</v>
      </c>
      <c r="CE53" s="14">
        <v>0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1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14">
        <v>0</v>
      </c>
    </row>
    <row r="54" ht="20.25" customHeight="1">
      <c r="A54" t="s" s="10">
        <v>157</v>
      </c>
      <c r="B54" s="15">
        <f>SUM(C54:DC54)</f>
        <v>20</v>
      </c>
      <c r="C54" s="12">
        <v>0</v>
      </c>
      <c r="D54" s="12">
        <v>2</v>
      </c>
      <c r="E54" s="12">
        <v>1</v>
      </c>
      <c r="F54" s="12">
        <v>0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1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2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1</v>
      </c>
      <c r="BE54" s="12">
        <v>0</v>
      </c>
      <c r="BF54" s="12">
        <v>0</v>
      </c>
      <c r="BG54" s="12">
        <v>1</v>
      </c>
      <c r="BH54" s="12">
        <v>0</v>
      </c>
      <c r="BI54" s="12">
        <v>0</v>
      </c>
      <c r="BJ54" s="12">
        <v>0</v>
      </c>
      <c r="BK54" s="12">
        <v>0</v>
      </c>
      <c r="BL54" s="12">
        <v>7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1</v>
      </c>
      <c r="CB54" s="12">
        <v>1</v>
      </c>
      <c r="CC54" s="12">
        <v>1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1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</row>
    <row r="55" ht="20.25" customHeight="1">
      <c r="A55" t="s" s="10">
        <v>158</v>
      </c>
      <c r="B55" s="21">
        <f>SUM(C55:DC55)</f>
        <v>3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1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1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1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14">
        <v>0</v>
      </c>
    </row>
    <row r="56" ht="20.25" customHeight="1">
      <c r="A56" t="s" s="10">
        <v>159</v>
      </c>
      <c r="B56" s="15">
        <f>SUM(C56:DC56)</f>
        <v>9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1</v>
      </c>
      <c r="U56" s="12">
        <v>0</v>
      </c>
      <c r="V56" s="12">
        <v>1</v>
      </c>
      <c r="W56" s="12">
        <v>0</v>
      </c>
      <c r="X56" s="12">
        <v>0</v>
      </c>
      <c r="Y56" s="12">
        <v>1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1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1</v>
      </c>
      <c r="AP56" s="12">
        <v>0</v>
      </c>
      <c r="AQ56" s="12">
        <v>0</v>
      </c>
      <c r="AR56" s="12">
        <v>1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1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1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1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</row>
    <row r="57" ht="20.25" customHeight="1">
      <c r="A57" t="s" s="10">
        <v>160</v>
      </c>
      <c r="B57" s="21">
        <f>SUM(C57:DC57)</f>
        <v>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0</v>
      </c>
      <c r="CH57" s="14">
        <v>0</v>
      </c>
      <c r="CI57" s="14">
        <v>0</v>
      </c>
      <c r="CJ57" s="14">
        <v>0</v>
      </c>
      <c r="CK57" s="14">
        <v>0</v>
      </c>
      <c r="CL57" s="14">
        <v>0</v>
      </c>
      <c r="CM57" s="14">
        <v>0</v>
      </c>
      <c r="CN57" s="14">
        <v>0</v>
      </c>
      <c r="CO57" s="14">
        <v>0</v>
      </c>
      <c r="CP57" s="14">
        <v>1</v>
      </c>
      <c r="CQ57" s="14">
        <v>0</v>
      </c>
      <c r="CR57" s="14">
        <v>0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v>0</v>
      </c>
      <c r="CZ57" s="14">
        <v>0</v>
      </c>
      <c r="DA57" s="14">
        <v>0</v>
      </c>
      <c r="DB57" s="14">
        <v>0</v>
      </c>
      <c r="DC57" s="14">
        <v>0</v>
      </c>
    </row>
    <row r="58" ht="20.25" customHeight="1">
      <c r="A58" t="s" s="10">
        <v>161</v>
      </c>
      <c r="B58" s="15">
        <f>SUM(C58:DC58)</f>
        <v>17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3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5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3</v>
      </c>
      <c r="CI58" s="12">
        <v>6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</row>
    <row r="59" ht="20.25" customHeight="1">
      <c r="A59" t="s" s="10">
        <v>162</v>
      </c>
      <c r="B59" s="21">
        <f>SUM(C59:DC59)</f>
        <v>5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1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3</v>
      </c>
      <c r="AU59" s="14">
        <v>0</v>
      </c>
      <c r="AV59" s="14">
        <v>0</v>
      </c>
      <c r="AW59" s="14">
        <v>0</v>
      </c>
      <c r="AX59" s="14">
        <v>1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14">
        <v>0</v>
      </c>
      <c r="CV59" s="14">
        <v>0</v>
      </c>
      <c r="CW59" s="14">
        <v>0</v>
      </c>
      <c r="CX59" s="14">
        <v>0</v>
      </c>
      <c r="CY59" s="14">
        <v>0</v>
      </c>
      <c r="CZ59" s="14">
        <v>0</v>
      </c>
      <c r="DA59" s="14">
        <v>0</v>
      </c>
      <c r="DB59" s="14">
        <v>0</v>
      </c>
      <c r="DC59" s="14">
        <v>0</v>
      </c>
    </row>
    <row r="60" ht="20.25" customHeight="1">
      <c r="A60" t="s" s="10">
        <v>163</v>
      </c>
      <c r="B60" s="15">
        <f>SUM(C60:DC60)</f>
        <v>23</v>
      </c>
      <c r="C60" s="12">
        <v>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1</v>
      </c>
      <c r="J60" s="12">
        <v>0</v>
      </c>
      <c r="K60" s="12">
        <v>0</v>
      </c>
      <c r="L60" s="12">
        <v>0</v>
      </c>
      <c r="M60" s="12">
        <v>1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1</v>
      </c>
      <c r="U60" s="12">
        <v>0</v>
      </c>
      <c r="V60" s="12">
        <v>1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1</v>
      </c>
      <c r="AC60" s="12">
        <v>0</v>
      </c>
      <c r="AD60" s="12">
        <v>0</v>
      </c>
      <c r="AE60" s="12">
        <v>0</v>
      </c>
      <c r="AF60" s="12">
        <v>0</v>
      </c>
      <c r="AG60" s="12">
        <v>1</v>
      </c>
      <c r="AH60" s="12">
        <v>0</v>
      </c>
      <c r="AI60" s="12">
        <v>0</v>
      </c>
      <c r="AJ60" s="12">
        <v>0</v>
      </c>
      <c r="AK60" s="12">
        <v>0</v>
      </c>
      <c r="AL60" s="12">
        <v>1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1</v>
      </c>
      <c r="AS60" s="12">
        <v>0</v>
      </c>
      <c r="AT60" s="12">
        <v>0</v>
      </c>
      <c r="AU60" s="12">
        <v>1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1</v>
      </c>
      <c r="BB60" s="12">
        <v>0</v>
      </c>
      <c r="BC60" s="12">
        <v>0</v>
      </c>
      <c r="BD60" s="12">
        <v>0</v>
      </c>
      <c r="BE60" s="12">
        <v>1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1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1</v>
      </c>
      <c r="BT60" s="12">
        <v>0</v>
      </c>
      <c r="BU60" s="12">
        <v>0</v>
      </c>
      <c r="BV60" s="12">
        <v>1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1</v>
      </c>
      <c r="CE60" s="12">
        <v>0</v>
      </c>
      <c r="CF60" s="12">
        <v>0</v>
      </c>
      <c r="CG60" s="12">
        <v>1</v>
      </c>
      <c r="CH60" s="12">
        <v>0</v>
      </c>
      <c r="CI60" s="12">
        <v>0</v>
      </c>
      <c r="CJ60" s="12">
        <v>0</v>
      </c>
      <c r="CK60" s="12">
        <v>0</v>
      </c>
      <c r="CL60" s="12">
        <v>1</v>
      </c>
      <c r="CM60" s="12">
        <v>0</v>
      </c>
      <c r="CN60" s="12">
        <v>0</v>
      </c>
      <c r="CO60" s="12">
        <v>1</v>
      </c>
      <c r="CP60" s="12">
        <v>0</v>
      </c>
      <c r="CQ60" s="12">
        <v>0</v>
      </c>
      <c r="CR60" s="12">
        <v>1</v>
      </c>
      <c r="CS60" s="12">
        <v>0</v>
      </c>
      <c r="CT60" s="12">
        <v>0</v>
      </c>
      <c r="CU60" s="12">
        <v>0</v>
      </c>
      <c r="CV60" s="12">
        <v>1</v>
      </c>
      <c r="CW60" s="12">
        <v>0</v>
      </c>
      <c r="CX60" s="12">
        <v>0</v>
      </c>
      <c r="CY60" s="12">
        <v>0</v>
      </c>
      <c r="CZ60" s="12">
        <v>1</v>
      </c>
      <c r="DA60" s="12">
        <v>0</v>
      </c>
      <c r="DB60" s="12">
        <v>0</v>
      </c>
      <c r="DC60" s="12">
        <v>1</v>
      </c>
    </row>
    <row r="61" ht="20.25" customHeight="1">
      <c r="A61" t="s" s="10">
        <v>164</v>
      </c>
      <c r="B61" s="21">
        <f>SUM(C61:DC61)</f>
        <v>9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1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0</v>
      </c>
      <c r="BV61" s="14">
        <v>0</v>
      </c>
      <c r="BW61" s="14">
        <v>4</v>
      </c>
      <c r="BX61" s="14">
        <v>1</v>
      </c>
      <c r="BY61" s="14">
        <v>0</v>
      </c>
      <c r="BZ61" s="14">
        <v>0</v>
      </c>
      <c r="CA61" s="14">
        <v>3</v>
      </c>
      <c r="CB61" s="14">
        <v>0</v>
      </c>
      <c r="CC61" s="14">
        <v>0</v>
      </c>
      <c r="CD61" s="14">
        <v>0</v>
      </c>
      <c r="CE61" s="14">
        <v>0</v>
      </c>
      <c r="CF61" s="14">
        <v>0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14">
        <v>0</v>
      </c>
      <c r="CZ61" s="14">
        <v>0</v>
      </c>
      <c r="DA61" s="14">
        <v>0</v>
      </c>
      <c r="DB61" s="14">
        <v>0</v>
      </c>
      <c r="DC61" s="14">
        <v>0</v>
      </c>
    </row>
    <row r="62" ht="20.25" customHeight="1">
      <c r="A62" t="s" s="10">
        <v>165</v>
      </c>
      <c r="B62" s="15">
        <f>SUM(C62:DC62)</f>
        <v>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1</v>
      </c>
      <c r="AU62" s="12">
        <v>0</v>
      </c>
      <c r="AV62" s="12">
        <v>0</v>
      </c>
      <c r="AW62" s="12">
        <v>0</v>
      </c>
      <c r="AX62" s="12">
        <v>1</v>
      </c>
      <c r="AY62" s="12">
        <v>3</v>
      </c>
      <c r="AZ62" s="12">
        <v>2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</row>
    <row r="63" ht="20.25" customHeight="1">
      <c r="A63" t="s" s="10">
        <v>166</v>
      </c>
      <c r="B63" s="21">
        <f>SUM(C63:DC63)</f>
        <v>13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1</v>
      </c>
      <c r="AP63" s="14">
        <v>0</v>
      </c>
      <c r="AQ63" s="14">
        <v>0</v>
      </c>
      <c r="AR63" s="14">
        <v>1</v>
      </c>
      <c r="AS63" s="14">
        <v>0</v>
      </c>
      <c r="AT63" s="14">
        <v>0</v>
      </c>
      <c r="AU63" s="14">
        <v>1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1</v>
      </c>
      <c r="BE63" s="14">
        <v>0</v>
      </c>
      <c r="BF63" s="14">
        <v>0</v>
      </c>
      <c r="BG63" s="14">
        <v>0</v>
      </c>
      <c r="BH63" s="14">
        <v>1</v>
      </c>
      <c r="BI63" s="14">
        <v>0</v>
      </c>
      <c r="BJ63" s="14">
        <v>0</v>
      </c>
      <c r="BK63" s="14">
        <v>0</v>
      </c>
      <c r="BL63" s="14">
        <v>1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1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1</v>
      </c>
      <c r="BZ63" s="14">
        <v>0</v>
      </c>
      <c r="CA63" s="14">
        <v>0</v>
      </c>
      <c r="CB63" s="14">
        <v>0</v>
      </c>
      <c r="CC63" s="14">
        <v>1</v>
      </c>
      <c r="CD63" s="14"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1</v>
      </c>
      <c r="CK63" s="14">
        <v>0</v>
      </c>
      <c r="CL63" s="14">
        <v>1</v>
      </c>
      <c r="CM63" s="14">
        <v>0</v>
      </c>
      <c r="CN63" s="14">
        <v>0</v>
      </c>
      <c r="CO63" s="14">
        <v>1</v>
      </c>
      <c r="CP63" s="14">
        <v>0</v>
      </c>
      <c r="CQ63" s="14">
        <v>0</v>
      </c>
      <c r="CR63" s="14">
        <v>1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14">
        <v>0</v>
      </c>
      <c r="CZ63" s="14">
        <v>0</v>
      </c>
      <c r="DA63" s="14">
        <v>0</v>
      </c>
      <c r="DB63" s="14">
        <v>0</v>
      </c>
      <c r="DC63" s="14">
        <v>0</v>
      </c>
    </row>
    <row r="64" ht="20.25" customHeight="1">
      <c r="A64" t="s" s="10">
        <v>167</v>
      </c>
      <c r="B64" s="15">
        <f>SUM(C64:DC64)</f>
        <v>37</v>
      </c>
      <c r="C64" s="12">
        <v>1</v>
      </c>
      <c r="D64" s="12">
        <v>0</v>
      </c>
      <c r="E64" s="12">
        <v>1</v>
      </c>
      <c r="F64" s="12">
        <v>0</v>
      </c>
      <c r="G64" s="12">
        <v>0</v>
      </c>
      <c r="H64" s="12">
        <v>0</v>
      </c>
      <c r="I64" s="12">
        <v>0</v>
      </c>
      <c r="J64" s="12">
        <v>1</v>
      </c>
      <c r="K64" s="12">
        <v>0</v>
      </c>
      <c r="L64" s="12">
        <v>0</v>
      </c>
      <c r="M64" s="12">
        <v>1</v>
      </c>
      <c r="N64" s="12">
        <v>1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2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3</v>
      </c>
      <c r="BC64" s="12">
        <v>0</v>
      </c>
      <c r="BD64" s="12">
        <v>0</v>
      </c>
      <c r="BE64" s="12">
        <v>0</v>
      </c>
      <c r="BF64" s="12">
        <v>3</v>
      </c>
      <c r="BG64" s="12">
        <v>4</v>
      </c>
      <c r="BH64" s="12">
        <v>0</v>
      </c>
      <c r="BI64" s="12">
        <v>0</v>
      </c>
      <c r="BJ64" s="12">
        <v>0</v>
      </c>
      <c r="BK64" s="12">
        <v>8</v>
      </c>
      <c r="BL64" s="12">
        <v>0</v>
      </c>
      <c r="BM64" s="12">
        <v>1</v>
      </c>
      <c r="BN64" s="12">
        <v>2</v>
      </c>
      <c r="BO64" s="12">
        <v>6</v>
      </c>
      <c r="BP64" s="12">
        <v>0</v>
      </c>
      <c r="BQ64" s="12">
        <v>1</v>
      </c>
      <c r="BR64" s="12">
        <v>1</v>
      </c>
      <c r="BS64" s="12">
        <v>1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</row>
    <row r="65" ht="20.25" customHeight="1">
      <c r="A65" t="s" s="10">
        <v>168</v>
      </c>
      <c r="B65" s="21">
        <f>SUM(C65:DC65)</f>
        <v>6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3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  <c r="BP65" s="14">
        <v>3</v>
      </c>
      <c r="BQ65" s="14">
        <v>0</v>
      </c>
      <c r="BR65" s="14">
        <v>0</v>
      </c>
      <c r="BS65" s="14">
        <v>0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>
        <v>0</v>
      </c>
      <c r="CE65" s="14">
        <v>0</v>
      </c>
      <c r="CF65" s="14">
        <v>0</v>
      </c>
      <c r="CG65" s="14">
        <v>0</v>
      </c>
      <c r="CH65" s="14">
        <v>0</v>
      </c>
      <c r="CI65" s="14">
        <v>0</v>
      </c>
      <c r="CJ65" s="14">
        <v>0</v>
      </c>
      <c r="CK65" s="14">
        <v>0</v>
      </c>
      <c r="CL65" s="14">
        <v>0</v>
      </c>
      <c r="CM65" s="14">
        <v>0</v>
      </c>
      <c r="CN65" s="14">
        <v>0</v>
      </c>
      <c r="CO65" s="14">
        <v>0</v>
      </c>
      <c r="CP65" s="14">
        <v>0</v>
      </c>
      <c r="CQ65" s="14">
        <v>0</v>
      </c>
      <c r="CR65" s="14">
        <v>0</v>
      </c>
      <c r="CS65" s="14">
        <v>0</v>
      </c>
      <c r="CT65" s="14">
        <v>0</v>
      </c>
      <c r="CU65" s="14">
        <v>0</v>
      </c>
      <c r="CV65" s="14">
        <v>0</v>
      </c>
      <c r="CW65" s="14">
        <v>0</v>
      </c>
      <c r="CX65" s="14">
        <v>0</v>
      </c>
      <c r="CY65" s="14">
        <v>0</v>
      </c>
      <c r="CZ65" s="14">
        <v>0</v>
      </c>
      <c r="DA65" s="14">
        <v>0</v>
      </c>
      <c r="DB65" s="14">
        <v>0</v>
      </c>
      <c r="DC65" s="14">
        <v>0</v>
      </c>
    </row>
    <row r="66" ht="20.25" customHeight="1">
      <c r="A66" t="s" s="10">
        <v>169</v>
      </c>
      <c r="B66" s="15">
        <f>SUM(C66:DC66)</f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1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1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1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</row>
    <row r="67" ht="20.25" customHeight="1">
      <c r="A67" t="s" s="10">
        <v>170</v>
      </c>
      <c r="B67" s="21">
        <f>SUM(C67:DC67)</f>
        <v>2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1</v>
      </c>
      <c r="AR67" s="14">
        <v>0</v>
      </c>
      <c r="AS67" s="14">
        <v>1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0</v>
      </c>
      <c r="BS67" s="14">
        <v>0</v>
      </c>
      <c r="BT67" s="14">
        <v>0</v>
      </c>
      <c r="BU67" s="14">
        <v>0</v>
      </c>
      <c r="BV67" s="14">
        <v>0</v>
      </c>
      <c r="BW67" s="14">
        <v>0</v>
      </c>
      <c r="BX67" s="14">
        <v>0</v>
      </c>
      <c r="BY67" s="14">
        <v>0</v>
      </c>
      <c r="BZ67" s="14">
        <v>0</v>
      </c>
      <c r="CA67" s="14">
        <v>0</v>
      </c>
      <c r="CB67" s="14">
        <v>0</v>
      </c>
      <c r="CC67" s="14">
        <v>0</v>
      </c>
      <c r="CD67" s="14">
        <v>0</v>
      </c>
      <c r="CE67" s="14">
        <v>0</v>
      </c>
      <c r="CF67" s="14">
        <v>0</v>
      </c>
      <c r="CG67" s="14">
        <v>0</v>
      </c>
      <c r="CH67" s="14">
        <v>0</v>
      </c>
      <c r="CI67" s="14">
        <v>0</v>
      </c>
      <c r="CJ67" s="14">
        <v>0</v>
      </c>
      <c r="CK67" s="14">
        <v>0</v>
      </c>
      <c r="CL67" s="14">
        <v>0</v>
      </c>
      <c r="CM67" s="14">
        <v>0</v>
      </c>
      <c r="CN67" s="14">
        <v>0</v>
      </c>
      <c r="CO67" s="14">
        <v>0</v>
      </c>
      <c r="CP67" s="14">
        <v>0</v>
      </c>
      <c r="CQ67" s="14">
        <v>0</v>
      </c>
      <c r="CR67" s="14">
        <v>0</v>
      </c>
      <c r="CS67" s="14">
        <v>0</v>
      </c>
      <c r="CT67" s="14">
        <v>0</v>
      </c>
      <c r="CU67" s="14">
        <v>0</v>
      </c>
      <c r="CV67" s="14">
        <v>0</v>
      </c>
      <c r="CW67" s="14">
        <v>0</v>
      </c>
      <c r="CX67" s="14">
        <v>0</v>
      </c>
      <c r="CY67" s="14">
        <v>0</v>
      </c>
      <c r="CZ67" s="14">
        <v>0</v>
      </c>
      <c r="DA67" s="14">
        <v>0</v>
      </c>
      <c r="DB67" s="14">
        <v>0</v>
      </c>
      <c r="DC67" s="14">
        <v>0</v>
      </c>
    </row>
    <row r="68" ht="20.25" customHeight="1">
      <c r="A68" t="s" s="10">
        <v>171</v>
      </c>
      <c r="B68" s="15">
        <f>SUM(C68:DC68)</f>
        <v>264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1</v>
      </c>
      <c r="X68" s="12">
        <v>0</v>
      </c>
      <c r="Y68" s="12">
        <v>1</v>
      </c>
      <c r="Z68" s="12">
        <v>6</v>
      </c>
      <c r="AA68" s="12">
        <v>0</v>
      </c>
      <c r="AB68" s="12">
        <v>0</v>
      </c>
      <c r="AC68" s="12">
        <v>0</v>
      </c>
      <c r="AD68" s="12">
        <v>4</v>
      </c>
      <c r="AE68" s="12">
        <v>1</v>
      </c>
      <c r="AF68" s="12">
        <v>1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10</v>
      </c>
      <c r="AM68" s="12">
        <v>0</v>
      </c>
      <c r="AN68" s="12">
        <v>21</v>
      </c>
      <c r="AO68" s="12">
        <v>17</v>
      </c>
      <c r="AP68" s="12">
        <v>20</v>
      </c>
      <c r="AQ68" s="12">
        <v>8</v>
      </c>
      <c r="AR68" s="12">
        <v>22</v>
      </c>
      <c r="AS68" s="12">
        <v>32</v>
      </c>
      <c r="AT68" s="12">
        <v>7</v>
      </c>
      <c r="AU68" s="12">
        <v>51</v>
      </c>
      <c r="AV68" s="12">
        <v>6</v>
      </c>
      <c r="AW68" s="12">
        <v>10</v>
      </c>
      <c r="AX68" s="12">
        <v>33</v>
      </c>
      <c r="AY68" s="12">
        <v>9</v>
      </c>
      <c r="AZ68" s="12">
        <v>4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0</v>
      </c>
    </row>
    <row r="69" ht="20.25" customHeight="1">
      <c r="A69" t="s" s="10">
        <v>172</v>
      </c>
      <c r="B69" s="21">
        <f>SUM(C69:DC69)</f>
        <v>11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1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1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2</v>
      </c>
      <c r="AK69" s="14">
        <v>0</v>
      </c>
      <c r="AL69" s="14">
        <v>0</v>
      </c>
      <c r="AM69" s="14">
        <v>1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1</v>
      </c>
      <c r="BQ69" s="14">
        <v>0</v>
      </c>
      <c r="BR69" s="14">
        <v>0</v>
      </c>
      <c r="BS69" s="14">
        <v>0</v>
      </c>
      <c r="BT69" s="14">
        <v>0</v>
      </c>
      <c r="BU69" s="14">
        <v>1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2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2</v>
      </c>
      <c r="CV69" s="14">
        <v>0</v>
      </c>
      <c r="CW69" s="14">
        <v>0</v>
      </c>
      <c r="CX69" s="14">
        <v>0</v>
      </c>
      <c r="CY69" s="14">
        <v>0</v>
      </c>
      <c r="CZ69" s="14">
        <v>0</v>
      </c>
      <c r="DA69" s="14">
        <v>0</v>
      </c>
      <c r="DB69" s="14">
        <v>0</v>
      </c>
      <c r="DC69" s="14">
        <v>0</v>
      </c>
    </row>
    <row r="70" ht="20.25" customHeight="1">
      <c r="A70" t="s" s="10">
        <v>173</v>
      </c>
      <c r="B70" s="15">
        <f>SUM(C70:DC70)</f>
        <v>1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1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</row>
    <row r="71" ht="20.25" customHeight="1">
      <c r="A71" t="s" s="10">
        <v>174</v>
      </c>
      <c r="B71" s="21">
        <f>SUM(C71:DC71)</f>
        <v>9</v>
      </c>
      <c r="C71" s="14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1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1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0</v>
      </c>
      <c r="CD71" s="14">
        <v>0</v>
      </c>
      <c r="CE71" s="14">
        <v>0</v>
      </c>
      <c r="CF71" s="14">
        <v>0</v>
      </c>
      <c r="CG71" s="14">
        <v>0</v>
      </c>
      <c r="CH71" s="14">
        <v>0</v>
      </c>
      <c r="CI71" s="14">
        <v>1</v>
      </c>
      <c r="CJ71" s="14">
        <v>0</v>
      </c>
      <c r="CK71" s="14">
        <v>0</v>
      </c>
      <c r="CL71" s="14">
        <v>0</v>
      </c>
      <c r="CM71" s="14">
        <v>0</v>
      </c>
      <c r="CN71" s="14">
        <v>2</v>
      </c>
      <c r="CO71" s="14">
        <v>0</v>
      </c>
      <c r="CP71" s="14">
        <v>2</v>
      </c>
      <c r="CQ71" s="14">
        <v>0</v>
      </c>
      <c r="CR71" s="14">
        <v>0</v>
      </c>
      <c r="CS71" s="14">
        <v>0</v>
      </c>
      <c r="CT71" s="14">
        <v>0</v>
      </c>
      <c r="CU71" s="14">
        <v>0</v>
      </c>
      <c r="CV71" s="14">
        <v>0</v>
      </c>
      <c r="CW71" s="14">
        <v>0</v>
      </c>
      <c r="CX71" s="14">
        <v>0</v>
      </c>
      <c r="CY71" s="14">
        <v>0</v>
      </c>
      <c r="CZ71" s="14">
        <v>0</v>
      </c>
      <c r="DA71" s="14">
        <v>0</v>
      </c>
      <c r="DB71" s="14">
        <v>0</v>
      </c>
      <c r="DC71" s="14">
        <v>0</v>
      </c>
    </row>
    <row r="72" ht="20.25" customHeight="1">
      <c r="A72" t="s" s="10">
        <v>175</v>
      </c>
      <c r="B72" s="15">
        <f>SUM(C72:DC72)</f>
        <v>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1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0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</row>
    <row r="73" ht="20.25" customHeight="1">
      <c r="A73" t="s" s="10">
        <v>176</v>
      </c>
      <c r="B73" s="13">
        <f>SUM(C73:DC73)</f>
        <v>2653</v>
      </c>
      <c r="C73" s="14">
        <v>7</v>
      </c>
      <c r="D73" s="14">
        <v>17</v>
      </c>
      <c r="E73" s="14">
        <v>4</v>
      </c>
      <c r="F73" s="14">
        <v>59</v>
      </c>
      <c r="G73" s="14">
        <v>4</v>
      </c>
      <c r="H73" s="14">
        <v>18</v>
      </c>
      <c r="I73" s="14">
        <v>26</v>
      </c>
      <c r="J73" s="14">
        <v>16</v>
      </c>
      <c r="K73" s="14">
        <v>31</v>
      </c>
      <c r="L73" s="14">
        <v>31</v>
      </c>
      <c r="M73" s="14">
        <v>6</v>
      </c>
      <c r="N73" s="14">
        <v>14</v>
      </c>
      <c r="O73" s="14">
        <v>28</v>
      </c>
      <c r="P73" s="14">
        <v>25</v>
      </c>
      <c r="Q73" s="14">
        <v>36</v>
      </c>
      <c r="R73" s="14">
        <v>33</v>
      </c>
      <c r="S73" s="14">
        <v>12</v>
      </c>
      <c r="T73" s="14">
        <v>11</v>
      </c>
      <c r="U73" s="14">
        <v>34</v>
      </c>
      <c r="V73" s="14">
        <v>13</v>
      </c>
      <c r="W73" s="14">
        <v>47</v>
      </c>
      <c r="X73" s="14">
        <v>30</v>
      </c>
      <c r="Y73" s="14">
        <v>27</v>
      </c>
      <c r="Z73" s="14">
        <v>24</v>
      </c>
      <c r="AA73" s="14">
        <v>20</v>
      </c>
      <c r="AB73" s="14">
        <v>5</v>
      </c>
      <c r="AC73" s="14">
        <v>16</v>
      </c>
      <c r="AD73" s="14">
        <v>26</v>
      </c>
      <c r="AE73" s="14">
        <v>18</v>
      </c>
      <c r="AF73" s="14">
        <v>53</v>
      </c>
      <c r="AG73" s="14">
        <v>62</v>
      </c>
      <c r="AH73" s="14">
        <v>107</v>
      </c>
      <c r="AI73" s="14">
        <v>194</v>
      </c>
      <c r="AJ73" s="14">
        <v>127</v>
      </c>
      <c r="AK73" s="14">
        <v>45</v>
      </c>
      <c r="AL73" s="14">
        <v>23</v>
      </c>
      <c r="AM73" s="14">
        <v>41</v>
      </c>
      <c r="AN73" s="14">
        <v>24</v>
      </c>
      <c r="AO73" s="14">
        <v>2</v>
      </c>
      <c r="AP73" s="14">
        <v>29</v>
      </c>
      <c r="AQ73" s="14">
        <v>14</v>
      </c>
      <c r="AR73" s="14">
        <v>3</v>
      </c>
      <c r="AS73" s="14">
        <v>40</v>
      </c>
      <c r="AT73" s="14">
        <v>16</v>
      </c>
      <c r="AU73" s="14">
        <v>5</v>
      </c>
      <c r="AV73" s="14">
        <v>13</v>
      </c>
      <c r="AW73" s="14">
        <v>20</v>
      </c>
      <c r="AX73" s="14">
        <v>11</v>
      </c>
      <c r="AY73" s="14">
        <v>17</v>
      </c>
      <c r="AZ73" s="14">
        <v>11</v>
      </c>
      <c r="BA73" s="14">
        <v>119</v>
      </c>
      <c r="BB73" s="14">
        <v>5</v>
      </c>
      <c r="BC73" s="14">
        <v>8</v>
      </c>
      <c r="BD73" s="14">
        <v>17</v>
      </c>
      <c r="BE73" s="14">
        <v>4</v>
      </c>
      <c r="BF73" s="14">
        <v>27</v>
      </c>
      <c r="BG73" s="14">
        <v>28</v>
      </c>
      <c r="BH73" s="14">
        <v>11</v>
      </c>
      <c r="BI73" s="14">
        <v>15</v>
      </c>
      <c r="BJ73" s="14">
        <v>18</v>
      </c>
      <c r="BK73" s="14">
        <v>7</v>
      </c>
      <c r="BL73" s="14">
        <v>56</v>
      </c>
      <c r="BM73" s="14">
        <v>58</v>
      </c>
      <c r="BN73" s="14">
        <v>46</v>
      </c>
      <c r="BO73" s="14">
        <v>9</v>
      </c>
      <c r="BP73" s="14">
        <v>5</v>
      </c>
      <c r="BQ73" s="14">
        <v>13</v>
      </c>
      <c r="BR73" s="14">
        <v>7</v>
      </c>
      <c r="BS73" s="14">
        <v>2</v>
      </c>
      <c r="BT73" s="14">
        <v>5</v>
      </c>
      <c r="BU73" s="14">
        <v>5</v>
      </c>
      <c r="BV73" s="14">
        <v>3</v>
      </c>
      <c r="BW73" s="14">
        <v>9</v>
      </c>
      <c r="BX73" s="14">
        <v>9</v>
      </c>
      <c r="BY73" s="14">
        <v>18</v>
      </c>
      <c r="BZ73" s="14">
        <v>193</v>
      </c>
      <c r="CA73" s="14">
        <v>10</v>
      </c>
      <c r="CB73" s="14">
        <v>13</v>
      </c>
      <c r="CC73" s="14">
        <v>1</v>
      </c>
      <c r="CD73" s="14">
        <v>8</v>
      </c>
      <c r="CE73" s="14">
        <v>12</v>
      </c>
      <c r="CF73" s="14">
        <v>9</v>
      </c>
      <c r="CG73" s="14">
        <v>16</v>
      </c>
      <c r="CH73" s="14">
        <v>5</v>
      </c>
      <c r="CI73" s="14">
        <v>13</v>
      </c>
      <c r="CJ73" s="14">
        <v>4</v>
      </c>
      <c r="CK73" s="14">
        <v>11</v>
      </c>
      <c r="CL73" s="14">
        <v>2</v>
      </c>
      <c r="CM73" s="14">
        <v>0</v>
      </c>
      <c r="CN73" s="14">
        <v>12</v>
      </c>
      <c r="CO73" s="14">
        <v>5</v>
      </c>
      <c r="CP73" s="14">
        <v>8</v>
      </c>
      <c r="CQ73" s="14">
        <v>8</v>
      </c>
      <c r="CR73" s="14">
        <v>20</v>
      </c>
      <c r="CS73" s="14">
        <v>21</v>
      </c>
      <c r="CT73" s="14">
        <v>7</v>
      </c>
      <c r="CU73" s="14">
        <v>33</v>
      </c>
      <c r="CV73" s="14">
        <v>0</v>
      </c>
      <c r="CW73" s="14">
        <v>16</v>
      </c>
      <c r="CX73" s="14">
        <v>2</v>
      </c>
      <c r="CY73" s="14">
        <v>5</v>
      </c>
      <c r="CZ73" s="14">
        <v>12</v>
      </c>
      <c r="DA73" s="14">
        <v>62</v>
      </c>
      <c r="DB73" s="14">
        <v>102</v>
      </c>
      <c r="DC73" s="14">
        <v>44</v>
      </c>
    </row>
    <row r="74" ht="20.25" customHeight="1">
      <c r="A74" t="s" s="10">
        <v>177</v>
      </c>
      <c r="B74" s="15">
        <f>SUM(C74:DC74)</f>
        <v>30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30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>
        <v>0</v>
      </c>
      <c r="DB74" s="12">
        <v>0</v>
      </c>
      <c r="DC74" s="12">
        <v>0</v>
      </c>
    </row>
    <row r="75" ht="20.25" customHeight="1">
      <c r="A75" t="s" s="10">
        <v>178</v>
      </c>
      <c r="B75" s="21">
        <f>SUM(C75:DC75)</f>
        <v>5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4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v>0</v>
      </c>
      <c r="CE75" s="14">
        <v>0</v>
      </c>
      <c r="CF75" s="14">
        <v>0</v>
      </c>
      <c r="CG75" s="14">
        <v>1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>
        <v>0</v>
      </c>
      <c r="CN75" s="14">
        <v>0</v>
      </c>
      <c r="CO75" s="14">
        <v>0</v>
      </c>
      <c r="CP75" s="14">
        <v>0</v>
      </c>
      <c r="CQ75" s="14">
        <v>0</v>
      </c>
      <c r="CR75" s="14">
        <v>0</v>
      </c>
      <c r="CS75" s="14">
        <v>0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  <c r="CY75" s="14">
        <v>0</v>
      </c>
      <c r="CZ75" s="14">
        <v>0</v>
      </c>
      <c r="DA75" s="14">
        <v>0</v>
      </c>
      <c r="DB75" s="14">
        <v>0</v>
      </c>
      <c r="DC75" s="14">
        <v>0</v>
      </c>
    </row>
    <row r="76" ht="20.25" customHeight="1">
      <c r="A76" t="s" s="10">
        <v>179</v>
      </c>
      <c r="B76" s="15">
        <f>SUM(C76:DC76)</f>
        <v>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2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2">
        <v>0</v>
      </c>
      <c r="CV76" s="12">
        <v>0</v>
      </c>
      <c r="CW76" s="12">
        <v>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</row>
    <row r="77" ht="20.25" customHeight="1">
      <c r="A77" t="s" s="10">
        <v>180</v>
      </c>
      <c r="B77" s="21">
        <f>SUM(C77:DC77)</f>
        <v>3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1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2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14">
        <v>0</v>
      </c>
      <c r="CF77" s="14">
        <v>0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4">
        <v>0</v>
      </c>
      <c r="DA77" s="14">
        <v>0</v>
      </c>
      <c r="DB77" s="14">
        <v>0</v>
      </c>
      <c r="DC77" s="14">
        <v>0</v>
      </c>
    </row>
    <row r="78" ht="20.25" customHeight="1">
      <c r="A78" t="s" s="10">
        <v>181</v>
      </c>
      <c r="B78" s="15">
        <f>SUM(C78:DC78)</f>
        <v>10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1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1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1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4</v>
      </c>
      <c r="AU78" s="12">
        <v>1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1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1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</row>
    <row r="79" ht="20.25" customHeight="1">
      <c r="A79" t="s" s="10">
        <v>182</v>
      </c>
      <c r="B79" s="21">
        <f>SUM(C79:DC79)</f>
        <v>7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14">
        <v>0</v>
      </c>
      <c r="Q79" s="14">
        <v>0</v>
      </c>
      <c r="R79" s="14">
        <v>1</v>
      </c>
      <c r="S79" s="14">
        <v>1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1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1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1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1</v>
      </c>
      <c r="CZ79" s="14">
        <v>0</v>
      </c>
      <c r="DA79" s="14">
        <v>0</v>
      </c>
      <c r="DB79" s="14">
        <v>0</v>
      </c>
      <c r="DC79" s="14">
        <v>0</v>
      </c>
    </row>
    <row r="80" ht="20.25" customHeight="1">
      <c r="A80" t="s" s="10">
        <v>183</v>
      </c>
      <c r="B80" s="15">
        <f>SUM(C80:DC80)</f>
        <v>2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1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1</v>
      </c>
    </row>
    <row r="81" ht="20.25" customHeight="1">
      <c r="A81" t="s" s="10">
        <v>184</v>
      </c>
      <c r="B81" s="21">
        <f>SUM(C81:DC81)</f>
        <v>32</v>
      </c>
      <c r="C81" s="14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</v>
      </c>
      <c r="O81" s="14">
        <v>0</v>
      </c>
      <c r="P81" s="14">
        <v>0</v>
      </c>
      <c r="Q81" s="14">
        <v>1</v>
      </c>
      <c r="R81" s="14">
        <v>1</v>
      </c>
      <c r="S81" s="14">
        <v>0</v>
      </c>
      <c r="T81" s="14">
        <v>0</v>
      </c>
      <c r="U81" s="14">
        <v>1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1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1</v>
      </c>
      <c r="AN81" s="14">
        <v>1</v>
      </c>
      <c r="AO81" s="14">
        <v>1</v>
      </c>
      <c r="AP81" s="14">
        <v>1</v>
      </c>
      <c r="AQ81" s="14">
        <v>1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1</v>
      </c>
      <c r="BI81" s="14">
        <v>0</v>
      </c>
      <c r="BJ81" s="14">
        <v>0</v>
      </c>
      <c r="BK81" s="14">
        <v>0</v>
      </c>
      <c r="BL81" s="14">
        <v>0</v>
      </c>
      <c r="BM81" s="14">
        <v>1</v>
      </c>
      <c r="BN81" s="14">
        <v>0</v>
      </c>
      <c r="BO81" s="14">
        <v>1</v>
      </c>
      <c r="BP81" s="14">
        <v>1</v>
      </c>
      <c r="BQ81" s="14">
        <v>1</v>
      </c>
      <c r="BR81" s="14">
        <v>1</v>
      </c>
      <c r="BS81" s="14">
        <v>1</v>
      </c>
      <c r="BT81" s="14">
        <v>1</v>
      </c>
      <c r="BU81" s="14">
        <v>0</v>
      </c>
      <c r="BV81" s="14">
        <v>0</v>
      </c>
      <c r="BW81" s="14">
        <v>0</v>
      </c>
      <c r="BX81" s="14">
        <v>1</v>
      </c>
      <c r="BY81" s="14">
        <v>1</v>
      </c>
      <c r="BZ81" s="14">
        <v>0</v>
      </c>
      <c r="CA81" s="14">
        <v>0</v>
      </c>
      <c r="CB81" s="14">
        <v>1</v>
      </c>
      <c r="CC81" s="14">
        <v>0</v>
      </c>
      <c r="CD81" s="14">
        <v>0</v>
      </c>
      <c r="CE81" s="14">
        <v>0</v>
      </c>
      <c r="CF81" s="14">
        <v>0</v>
      </c>
      <c r="CG81" s="14">
        <v>0</v>
      </c>
      <c r="CH81" s="14">
        <v>1</v>
      </c>
      <c r="CI81" s="14">
        <v>1</v>
      </c>
      <c r="CJ81" s="14">
        <v>0</v>
      </c>
      <c r="CK81" s="14">
        <v>0</v>
      </c>
      <c r="CL81" s="14">
        <v>1</v>
      </c>
      <c r="CM81" s="14">
        <v>1</v>
      </c>
      <c r="CN81" s="14">
        <v>1</v>
      </c>
      <c r="CO81" s="14">
        <v>0</v>
      </c>
      <c r="CP81" s="14">
        <v>1</v>
      </c>
      <c r="CQ81" s="14">
        <v>1</v>
      </c>
      <c r="CR81" s="14">
        <v>1</v>
      </c>
      <c r="CS81" s="14">
        <v>0</v>
      </c>
      <c r="CT81" s="14">
        <v>1</v>
      </c>
      <c r="CU81" s="14">
        <v>0</v>
      </c>
      <c r="CV81" s="14">
        <v>0</v>
      </c>
      <c r="CW81" s="14">
        <v>0</v>
      </c>
      <c r="CX81" s="14">
        <v>1</v>
      </c>
      <c r="CY81" s="14">
        <v>0</v>
      </c>
      <c r="CZ81" s="14">
        <v>0</v>
      </c>
      <c r="DA81" s="14">
        <v>0</v>
      </c>
      <c r="DB81" s="14">
        <v>0</v>
      </c>
      <c r="DC81" s="14">
        <v>0</v>
      </c>
    </row>
    <row r="82" ht="20.25" customHeight="1">
      <c r="A82" t="s" s="10">
        <v>185</v>
      </c>
      <c r="B82" s="15">
        <f>SUM(C82:DC82)</f>
        <v>9</v>
      </c>
      <c r="C82" s="12">
        <v>0</v>
      </c>
      <c r="D82" s="12">
        <v>1</v>
      </c>
      <c r="E82" s="12">
        <v>1</v>
      </c>
      <c r="F82" s="12">
        <v>3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1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3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</row>
    <row r="83" ht="20.25" customHeight="1">
      <c r="A83" t="s" s="10">
        <v>186</v>
      </c>
      <c r="B83" s="21">
        <f>SUM(C83:DC83)</f>
        <v>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1</v>
      </c>
      <c r="BK83" s="14">
        <v>1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  <c r="CP83" s="14">
        <v>0</v>
      </c>
      <c r="CQ83" s="14">
        <v>0</v>
      </c>
      <c r="CR83" s="14">
        <v>0</v>
      </c>
      <c r="CS83" s="14">
        <v>0</v>
      </c>
      <c r="CT83" s="14">
        <v>0</v>
      </c>
      <c r="CU83" s="14">
        <v>0</v>
      </c>
      <c r="CV83" s="14">
        <v>0</v>
      </c>
      <c r="CW83" s="14">
        <v>0</v>
      </c>
      <c r="CX83" s="14">
        <v>0</v>
      </c>
      <c r="CY83" s="14">
        <v>0</v>
      </c>
      <c r="CZ83" s="14">
        <v>0</v>
      </c>
      <c r="DA83" s="14">
        <v>0</v>
      </c>
      <c r="DB83" s="14">
        <v>0</v>
      </c>
      <c r="DC83" s="14">
        <v>0</v>
      </c>
    </row>
    <row r="84" ht="20.25" customHeight="1">
      <c r="A84" t="s" s="10">
        <v>187</v>
      </c>
      <c r="B84" s="15">
        <f>SUM(C84:DC84)</f>
        <v>151</v>
      </c>
      <c r="C84" s="12">
        <v>2</v>
      </c>
      <c r="D84" s="12">
        <v>40</v>
      </c>
      <c r="E84" s="12">
        <v>23</v>
      </c>
      <c r="F84" s="12">
        <v>0</v>
      </c>
      <c r="G84" s="12">
        <v>10</v>
      </c>
      <c r="H84" s="12">
        <v>2</v>
      </c>
      <c r="I84" s="12">
        <v>1</v>
      </c>
      <c r="J84" s="12">
        <v>1</v>
      </c>
      <c r="K84" s="12">
        <v>0</v>
      </c>
      <c r="L84" s="12">
        <v>0</v>
      </c>
      <c r="M84" s="12">
        <v>0</v>
      </c>
      <c r="N84" s="12">
        <v>3</v>
      </c>
      <c r="O84" s="12">
        <v>0</v>
      </c>
      <c r="P84" s="12">
        <v>0</v>
      </c>
      <c r="Q84" s="12">
        <v>0</v>
      </c>
      <c r="R84" s="12">
        <v>8</v>
      </c>
      <c r="S84" s="12">
        <v>5</v>
      </c>
      <c r="T84" s="12">
        <v>2</v>
      </c>
      <c r="U84" s="12">
        <v>1</v>
      </c>
      <c r="V84" s="12">
        <v>3</v>
      </c>
      <c r="W84" s="12">
        <v>4</v>
      </c>
      <c r="X84" s="12">
        <v>2</v>
      </c>
      <c r="Y84" s="12">
        <v>0</v>
      </c>
      <c r="Z84" s="12">
        <v>0</v>
      </c>
      <c r="AA84" s="12">
        <v>3</v>
      </c>
      <c r="AB84" s="12">
        <v>0</v>
      </c>
      <c r="AC84" s="12">
        <v>0</v>
      </c>
      <c r="AD84" s="12">
        <v>5</v>
      </c>
      <c r="AE84" s="12">
        <v>13</v>
      </c>
      <c r="AF84" s="12">
        <v>1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4</v>
      </c>
      <c r="BC84" s="12">
        <v>1</v>
      </c>
      <c r="BD84" s="12">
        <v>1</v>
      </c>
      <c r="BE84" s="12">
        <v>0</v>
      </c>
      <c r="BF84" s="12">
        <v>0</v>
      </c>
      <c r="BG84" s="12">
        <v>0</v>
      </c>
      <c r="BH84" s="12">
        <v>0</v>
      </c>
      <c r="BI84" s="12">
        <v>1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5</v>
      </c>
      <c r="BP84" s="12">
        <v>0</v>
      </c>
      <c r="BQ84" s="12">
        <v>1</v>
      </c>
      <c r="BR84" s="12">
        <v>0</v>
      </c>
      <c r="BS84" s="12">
        <v>0</v>
      </c>
      <c r="BT84" s="12">
        <v>2</v>
      </c>
      <c r="BU84" s="12">
        <v>1</v>
      </c>
      <c r="BV84" s="12">
        <v>0</v>
      </c>
      <c r="BW84" s="12">
        <v>0</v>
      </c>
      <c r="BX84" s="12">
        <v>1</v>
      </c>
      <c r="BY84" s="12">
        <v>2</v>
      </c>
      <c r="BZ84" s="12">
        <v>2</v>
      </c>
      <c r="CA84" s="12">
        <v>0</v>
      </c>
      <c r="CB84" s="12">
        <v>1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</row>
    <row r="85" ht="20.25" customHeight="1">
      <c r="A85" t="s" s="10">
        <v>188</v>
      </c>
      <c r="B85" s="21">
        <f>SUM(C85:DC85)</f>
        <v>4</v>
      </c>
      <c r="C85" s="14">
        <v>0</v>
      </c>
      <c r="D85" s="14">
        <v>0</v>
      </c>
      <c r="E85" s="14">
        <v>0</v>
      </c>
      <c r="F85" s="14">
        <v>4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14">
        <v>0</v>
      </c>
      <c r="DC85" s="14">
        <v>0</v>
      </c>
    </row>
    <row r="86" ht="20.25" customHeight="1">
      <c r="A86" t="s" s="10">
        <v>189</v>
      </c>
      <c r="B86" s="15">
        <f>SUM(C86:DC86)</f>
        <v>12</v>
      </c>
      <c r="C86" s="12">
        <v>1</v>
      </c>
      <c r="D86" s="12">
        <v>0</v>
      </c>
      <c r="E86" s="12">
        <v>0</v>
      </c>
      <c r="F86" s="12">
        <v>0</v>
      </c>
      <c r="G86" s="12">
        <v>1</v>
      </c>
      <c r="H86" s="12">
        <v>0</v>
      </c>
      <c r="I86" s="12">
        <v>1</v>
      </c>
      <c r="J86" s="12">
        <v>0</v>
      </c>
      <c r="K86" s="12">
        <v>0</v>
      </c>
      <c r="L86" s="12">
        <v>0</v>
      </c>
      <c r="M86" s="12">
        <v>1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1</v>
      </c>
      <c r="U86" s="12">
        <v>0</v>
      </c>
      <c r="V86" s="12">
        <v>0</v>
      </c>
      <c r="W86" s="12">
        <v>0</v>
      </c>
      <c r="X86" s="12">
        <v>0</v>
      </c>
      <c r="Y86" s="12">
        <v>1</v>
      </c>
      <c r="Z86" s="12">
        <v>0</v>
      </c>
      <c r="AA86" s="12">
        <v>0</v>
      </c>
      <c r="AB86" s="12">
        <v>1</v>
      </c>
      <c r="AC86" s="12">
        <v>0</v>
      </c>
      <c r="AD86" s="12">
        <v>0</v>
      </c>
      <c r="AE86" s="12">
        <v>0</v>
      </c>
      <c r="AF86" s="12">
        <v>0</v>
      </c>
      <c r="AG86" s="12">
        <v>1</v>
      </c>
      <c r="AH86" s="12">
        <v>0</v>
      </c>
      <c r="AI86" s="12">
        <v>0</v>
      </c>
      <c r="AJ86" s="12">
        <v>0</v>
      </c>
      <c r="AK86" s="12">
        <v>1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1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1</v>
      </c>
      <c r="CH86" s="12">
        <v>0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1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</row>
    <row r="87" ht="20.25" customHeight="1">
      <c r="A87" t="s" s="10">
        <v>190</v>
      </c>
      <c r="B87" s="21">
        <f>SUM(C87:DC87)</f>
        <v>14</v>
      </c>
      <c r="C87" s="14">
        <v>0</v>
      </c>
      <c r="D87" s="14">
        <v>0</v>
      </c>
      <c r="E87" s="14">
        <v>0</v>
      </c>
      <c r="F87" s="14">
        <v>3</v>
      </c>
      <c r="G87" s="14">
        <v>0</v>
      </c>
      <c r="H87" s="14">
        <v>1</v>
      </c>
      <c r="I87" s="14">
        <v>0</v>
      </c>
      <c r="J87" s="14">
        <v>0</v>
      </c>
      <c r="K87" s="14">
        <v>2</v>
      </c>
      <c r="L87" s="14">
        <v>0</v>
      </c>
      <c r="M87" s="14">
        <v>0</v>
      </c>
      <c r="N87" s="14">
        <v>2</v>
      </c>
      <c r="O87" s="14">
        <v>0</v>
      </c>
      <c r="P87" s="14">
        <v>0</v>
      </c>
      <c r="Q87" s="14">
        <v>0</v>
      </c>
      <c r="R87" s="14">
        <v>1</v>
      </c>
      <c r="S87" s="14">
        <v>1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1</v>
      </c>
      <c r="AV87" s="14">
        <v>0</v>
      </c>
      <c r="AW87" s="14">
        <v>0</v>
      </c>
      <c r="AX87" s="14">
        <v>0</v>
      </c>
      <c r="AY87" s="14">
        <v>1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1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>
        <v>0</v>
      </c>
      <c r="BV87" s="14">
        <v>0</v>
      </c>
      <c r="BW87" s="14">
        <v>1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  <c r="CY87" s="14">
        <v>0</v>
      </c>
      <c r="CZ87" s="14">
        <v>0</v>
      </c>
      <c r="DA87" s="14">
        <v>0</v>
      </c>
      <c r="DB87" s="14">
        <v>0</v>
      </c>
      <c r="DC87" s="14">
        <v>0</v>
      </c>
    </row>
    <row r="88" ht="20.25" customHeight="1">
      <c r="A88" t="s" s="10">
        <v>191</v>
      </c>
      <c r="B88" s="15">
        <f>SUM(C88:DC88)</f>
        <v>1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1</v>
      </c>
    </row>
    <row r="89" ht="20.25" customHeight="1">
      <c r="A89" t="s" s="10">
        <v>192</v>
      </c>
      <c r="B89" s="21">
        <f>SUM(C89:DC89)</f>
        <v>28</v>
      </c>
      <c r="C89" s="14">
        <v>1</v>
      </c>
      <c r="D89" s="14">
        <v>0</v>
      </c>
      <c r="E89" s="14">
        <v>1</v>
      </c>
      <c r="F89" s="14">
        <v>0</v>
      </c>
      <c r="G89" s="14">
        <v>0</v>
      </c>
      <c r="H89" s="14">
        <v>1</v>
      </c>
      <c r="I89" s="14">
        <v>1</v>
      </c>
      <c r="J89" s="14">
        <v>1</v>
      </c>
      <c r="K89" s="14">
        <v>0</v>
      </c>
      <c r="L89" s="14">
        <v>0</v>
      </c>
      <c r="M89" s="14">
        <v>1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1</v>
      </c>
      <c r="U89" s="14">
        <v>0</v>
      </c>
      <c r="V89" s="14">
        <v>1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1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1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1</v>
      </c>
      <c r="AS89" s="14">
        <v>0</v>
      </c>
      <c r="AT89" s="14">
        <v>0</v>
      </c>
      <c r="AU89" s="14">
        <v>1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1</v>
      </c>
      <c r="BB89" s="14">
        <v>0</v>
      </c>
      <c r="BC89" s="14">
        <v>0</v>
      </c>
      <c r="BD89" s="14">
        <v>0</v>
      </c>
      <c r="BE89" s="14">
        <v>1</v>
      </c>
      <c r="BF89" s="14">
        <v>0</v>
      </c>
      <c r="BG89" s="14">
        <v>1</v>
      </c>
      <c r="BH89" s="14">
        <v>0</v>
      </c>
      <c r="BI89" s="14">
        <v>0</v>
      </c>
      <c r="BJ89" s="14">
        <v>0</v>
      </c>
      <c r="BK89" s="14">
        <v>1</v>
      </c>
      <c r="BL89" s="14">
        <v>0</v>
      </c>
      <c r="BM89" s="14">
        <v>1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4">
        <v>1</v>
      </c>
      <c r="BT89" s="14">
        <v>0</v>
      </c>
      <c r="BU89" s="14">
        <v>0</v>
      </c>
      <c r="BV89" s="14">
        <v>1</v>
      </c>
      <c r="BW89" s="14">
        <v>0</v>
      </c>
      <c r="BX89" s="14">
        <v>0</v>
      </c>
      <c r="BY89" s="14">
        <v>0</v>
      </c>
      <c r="BZ89" s="14">
        <v>1</v>
      </c>
      <c r="CA89" s="14">
        <v>0</v>
      </c>
      <c r="CB89" s="14">
        <v>0</v>
      </c>
      <c r="CC89" s="14">
        <v>1</v>
      </c>
      <c r="CD89" s="14">
        <v>0</v>
      </c>
      <c r="CE89" s="14">
        <v>0</v>
      </c>
      <c r="CF89" s="14">
        <v>0</v>
      </c>
      <c r="CG89" s="14">
        <v>1</v>
      </c>
      <c r="CH89" s="14">
        <v>0</v>
      </c>
      <c r="CI89" s="14">
        <v>0</v>
      </c>
      <c r="CJ89" s="14">
        <v>0</v>
      </c>
      <c r="CK89" s="14">
        <v>0</v>
      </c>
      <c r="CL89" s="14">
        <v>1</v>
      </c>
      <c r="CM89" s="14">
        <v>0</v>
      </c>
      <c r="CN89" s="14">
        <v>0</v>
      </c>
      <c r="CO89" s="14">
        <v>1</v>
      </c>
      <c r="CP89" s="14">
        <v>0</v>
      </c>
      <c r="CQ89" s="14">
        <v>0</v>
      </c>
      <c r="CR89" s="14">
        <v>1</v>
      </c>
      <c r="CS89" s="14">
        <v>0</v>
      </c>
      <c r="CT89" s="14">
        <v>0</v>
      </c>
      <c r="CU89" s="14">
        <v>0</v>
      </c>
      <c r="CV89" s="14">
        <v>1</v>
      </c>
      <c r="CW89" s="14">
        <v>0</v>
      </c>
      <c r="CX89" s="14">
        <v>0</v>
      </c>
      <c r="CY89" s="14">
        <v>0</v>
      </c>
      <c r="CZ89" s="14">
        <v>1</v>
      </c>
      <c r="DA89" s="14">
        <v>0</v>
      </c>
      <c r="DB89" s="14">
        <v>0</v>
      </c>
      <c r="DC89" s="14">
        <v>1</v>
      </c>
    </row>
    <row r="90" ht="20.25" customHeight="1">
      <c r="A90" t="s" s="10">
        <v>193</v>
      </c>
      <c r="B90" s="15">
        <f>SUM(C90:DC90)</f>
        <v>1</v>
      </c>
      <c r="C90" s="12">
        <v>0</v>
      </c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0</v>
      </c>
      <c r="CI90" s="12">
        <v>0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</row>
    <row r="91" ht="20.25" customHeight="1">
      <c r="A91" t="s" s="10">
        <v>194</v>
      </c>
      <c r="B91" s="21">
        <f>SUM(C91:DC91)</f>
        <v>8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1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1</v>
      </c>
      <c r="BL91" s="14">
        <v>1</v>
      </c>
      <c r="BM91" s="14">
        <v>0</v>
      </c>
      <c r="BN91" s="14">
        <v>0</v>
      </c>
      <c r="BO91" s="14">
        <v>2</v>
      </c>
      <c r="BP91" s="14">
        <v>0</v>
      </c>
      <c r="BQ91" s="14">
        <v>0</v>
      </c>
      <c r="BR91" s="14">
        <v>0</v>
      </c>
      <c r="BS91" s="14">
        <v>0</v>
      </c>
      <c r="BT91" s="14">
        <v>1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1</v>
      </c>
      <c r="CB91" s="14">
        <v>0</v>
      </c>
      <c r="CC91" s="14">
        <v>0</v>
      </c>
      <c r="CD91" s="14">
        <v>0</v>
      </c>
      <c r="CE91" s="14">
        <v>0</v>
      </c>
      <c r="CF91" s="14">
        <v>0</v>
      </c>
      <c r="CG91" s="14">
        <v>0</v>
      </c>
      <c r="CH91" s="14">
        <v>0</v>
      </c>
      <c r="CI91" s="14">
        <v>0</v>
      </c>
      <c r="CJ91" s="14">
        <v>0</v>
      </c>
      <c r="CK91" s="14">
        <v>1</v>
      </c>
      <c r="CL91" s="14">
        <v>0</v>
      </c>
      <c r="CM91" s="14">
        <v>0</v>
      </c>
      <c r="CN91" s="14">
        <v>0</v>
      </c>
      <c r="CO91" s="14">
        <v>0</v>
      </c>
      <c r="CP91" s="14">
        <v>0</v>
      </c>
      <c r="CQ91" s="14">
        <v>0</v>
      </c>
      <c r="CR91" s="14">
        <v>0</v>
      </c>
      <c r="CS91" s="14">
        <v>0</v>
      </c>
      <c r="CT91" s="14">
        <v>0</v>
      </c>
      <c r="CU91" s="14">
        <v>0</v>
      </c>
      <c r="CV91" s="14">
        <v>0</v>
      </c>
      <c r="CW91" s="14">
        <v>0</v>
      </c>
      <c r="CX91" s="14">
        <v>0</v>
      </c>
      <c r="CY91" s="14">
        <v>0</v>
      </c>
      <c r="CZ91" s="14">
        <v>0</v>
      </c>
      <c r="DA91" s="14">
        <v>0</v>
      </c>
      <c r="DB91" s="14">
        <v>0</v>
      </c>
      <c r="DC91" s="14">
        <v>0</v>
      </c>
    </row>
    <row r="92" ht="20.25" customHeight="1">
      <c r="A92" t="s" s="10">
        <v>195</v>
      </c>
      <c r="B92" s="15">
        <f>SUM(C92:DC92)</f>
        <v>12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1</v>
      </c>
      <c r="AB92" s="12">
        <v>0</v>
      </c>
      <c r="AC92" s="12">
        <v>0</v>
      </c>
      <c r="AD92" s="12">
        <v>1</v>
      </c>
      <c r="AE92" s="12">
        <v>0</v>
      </c>
      <c r="AF92" s="12">
        <v>2</v>
      </c>
      <c r="AG92" s="12">
        <v>0</v>
      </c>
      <c r="AH92" s="12">
        <v>0</v>
      </c>
      <c r="AI92" s="12">
        <v>1</v>
      </c>
      <c r="AJ92" s="12">
        <v>0</v>
      </c>
      <c r="AK92" s="12">
        <v>0</v>
      </c>
      <c r="AL92" s="12">
        <v>0</v>
      </c>
      <c r="AM92" s="12">
        <v>1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1</v>
      </c>
      <c r="AT92" s="12">
        <v>0</v>
      </c>
      <c r="AU92" s="12">
        <v>2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2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1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</row>
    <row r="93" ht="20.25" customHeight="1">
      <c r="A93" t="s" s="10">
        <v>196</v>
      </c>
      <c r="B93" s="21">
        <f>SUM(C93:DC93)</f>
        <v>4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1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1</v>
      </c>
      <c r="AI93" s="14">
        <v>0</v>
      </c>
      <c r="AJ93" s="14">
        <v>2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  <c r="CV93" s="14">
        <v>0</v>
      </c>
      <c r="CW93" s="14">
        <v>0</v>
      </c>
      <c r="CX93" s="14">
        <v>0</v>
      </c>
      <c r="CY93" s="14">
        <v>0</v>
      </c>
      <c r="CZ93" s="14">
        <v>0</v>
      </c>
      <c r="DA93" s="14">
        <v>0</v>
      </c>
      <c r="DB93" s="14">
        <v>0</v>
      </c>
      <c r="DC93" s="14">
        <v>0</v>
      </c>
    </row>
    <row r="94" ht="20.25" customHeight="1">
      <c r="A94" t="s" s="10">
        <v>197</v>
      </c>
      <c r="B94" s="15">
        <f>SUM(C94:DC94)</f>
        <v>136</v>
      </c>
      <c r="C94" s="12">
        <v>0</v>
      </c>
      <c r="D94" s="12">
        <v>0</v>
      </c>
      <c r="E94" s="12">
        <v>0</v>
      </c>
      <c r="F94" s="12">
        <v>1</v>
      </c>
      <c r="G94" s="12">
        <v>0</v>
      </c>
      <c r="H94" s="12">
        <v>1</v>
      </c>
      <c r="I94" s="12">
        <v>1</v>
      </c>
      <c r="J94" s="12">
        <v>0</v>
      </c>
      <c r="K94" s="12">
        <v>0</v>
      </c>
      <c r="L94" s="12">
        <v>0</v>
      </c>
      <c r="M94" s="12">
        <v>1</v>
      </c>
      <c r="N94" s="12">
        <v>0</v>
      </c>
      <c r="O94" s="12">
        <v>2</v>
      </c>
      <c r="P94" s="12">
        <v>0</v>
      </c>
      <c r="Q94" s="12">
        <v>1</v>
      </c>
      <c r="R94" s="12">
        <v>0</v>
      </c>
      <c r="S94" s="12">
        <v>1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1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2</v>
      </c>
      <c r="BC94" s="12">
        <v>1</v>
      </c>
      <c r="BD94" s="12">
        <v>1</v>
      </c>
      <c r="BE94" s="12">
        <v>3</v>
      </c>
      <c r="BF94" s="12">
        <v>2</v>
      </c>
      <c r="BG94" s="12">
        <v>0</v>
      </c>
      <c r="BH94" s="12">
        <v>6</v>
      </c>
      <c r="BI94" s="12">
        <v>4</v>
      </c>
      <c r="BJ94" s="12">
        <v>5</v>
      </c>
      <c r="BK94" s="12">
        <v>3</v>
      </c>
      <c r="BL94" s="12">
        <v>5</v>
      </c>
      <c r="BM94" s="12">
        <v>0</v>
      </c>
      <c r="BN94" s="12">
        <v>0</v>
      </c>
      <c r="BO94" s="12">
        <v>2</v>
      </c>
      <c r="BP94" s="12">
        <v>2</v>
      </c>
      <c r="BQ94" s="12">
        <v>1</v>
      </c>
      <c r="BR94" s="12">
        <v>0</v>
      </c>
      <c r="BS94" s="12">
        <v>0</v>
      </c>
      <c r="BT94" s="12">
        <v>1</v>
      </c>
      <c r="BU94" s="12">
        <v>1</v>
      </c>
      <c r="BV94" s="12">
        <v>0</v>
      </c>
      <c r="BW94" s="12">
        <v>0</v>
      </c>
      <c r="BX94" s="12">
        <v>2</v>
      </c>
      <c r="BY94" s="12">
        <v>3</v>
      </c>
      <c r="BZ94" s="12">
        <v>3</v>
      </c>
      <c r="CA94" s="12">
        <v>6</v>
      </c>
      <c r="CB94" s="12">
        <v>2</v>
      </c>
      <c r="CC94" s="12">
        <v>5</v>
      </c>
      <c r="CD94" s="12">
        <v>3</v>
      </c>
      <c r="CE94" s="12">
        <v>15</v>
      </c>
      <c r="CF94" s="12">
        <v>4</v>
      </c>
      <c r="CG94" s="12">
        <v>3</v>
      </c>
      <c r="CH94" s="12">
        <v>7</v>
      </c>
      <c r="CI94" s="12">
        <v>0</v>
      </c>
      <c r="CJ94" s="12">
        <v>2</v>
      </c>
      <c r="CK94" s="12">
        <v>5</v>
      </c>
      <c r="CL94" s="12">
        <v>5</v>
      </c>
      <c r="CM94" s="12">
        <v>1</v>
      </c>
      <c r="CN94" s="12">
        <v>1</v>
      </c>
      <c r="CO94" s="12">
        <v>0</v>
      </c>
      <c r="CP94" s="12">
        <v>3</v>
      </c>
      <c r="CQ94" s="12">
        <v>2</v>
      </c>
      <c r="CR94" s="12">
        <v>0</v>
      </c>
      <c r="CS94" s="12">
        <v>2</v>
      </c>
      <c r="CT94" s="12">
        <v>0</v>
      </c>
      <c r="CU94" s="12">
        <v>0</v>
      </c>
      <c r="CV94" s="12">
        <v>3</v>
      </c>
      <c r="CW94" s="12">
        <v>1</v>
      </c>
      <c r="CX94" s="12">
        <v>0</v>
      </c>
      <c r="CY94" s="12">
        <v>6</v>
      </c>
      <c r="CZ94" s="12">
        <v>0</v>
      </c>
      <c r="DA94" s="12">
        <v>0</v>
      </c>
      <c r="DB94" s="12">
        <v>4</v>
      </c>
      <c r="DC94" s="12">
        <v>0</v>
      </c>
    </row>
    <row r="95" ht="20.25" customHeight="1">
      <c r="A95" t="s" s="10">
        <v>198</v>
      </c>
      <c r="B95" s="21">
        <f>SUM(C95:DC95)</f>
        <v>41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1</v>
      </c>
      <c r="T95" s="14">
        <v>0</v>
      </c>
      <c r="U95" s="14">
        <v>2</v>
      </c>
      <c r="V95" s="14">
        <v>0</v>
      </c>
      <c r="W95" s="14">
        <v>0</v>
      </c>
      <c r="X95" s="14">
        <v>1</v>
      </c>
      <c r="Y95" s="14">
        <v>0</v>
      </c>
      <c r="Z95" s="14">
        <v>0</v>
      </c>
      <c r="AA95" s="14">
        <v>0</v>
      </c>
      <c r="AB95" s="14">
        <v>0</v>
      </c>
      <c r="AC95" s="14">
        <v>1</v>
      </c>
      <c r="AD95" s="14">
        <v>0</v>
      </c>
      <c r="AE95" s="14">
        <v>0</v>
      </c>
      <c r="AF95" s="14">
        <v>2</v>
      </c>
      <c r="AG95" s="14">
        <v>0</v>
      </c>
      <c r="AH95" s="14">
        <v>2</v>
      </c>
      <c r="AI95" s="14">
        <v>0</v>
      </c>
      <c r="AJ95" s="14">
        <v>2</v>
      </c>
      <c r="AK95" s="14">
        <v>0</v>
      </c>
      <c r="AL95" s="14">
        <v>1</v>
      </c>
      <c r="AM95" s="14">
        <v>0</v>
      </c>
      <c r="AN95" s="14">
        <v>4</v>
      </c>
      <c r="AO95" s="14">
        <v>0</v>
      </c>
      <c r="AP95" s="14">
        <v>0</v>
      </c>
      <c r="AQ95" s="14">
        <v>0</v>
      </c>
      <c r="AR95" s="14">
        <v>0</v>
      </c>
      <c r="AS95" s="14">
        <v>3</v>
      </c>
      <c r="AT95" s="14">
        <v>0</v>
      </c>
      <c r="AU95" s="14">
        <v>3</v>
      </c>
      <c r="AV95" s="14">
        <v>3</v>
      </c>
      <c r="AW95" s="14">
        <v>3</v>
      </c>
      <c r="AX95" s="14">
        <v>3</v>
      </c>
      <c r="AY95" s="14">
        <v>6</v>
      </c>
      <c r="AZ95" s="14">
        <v>0</v>
      </c>
      <c r="BA95" s="14">
        <v>2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0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0</v>
      </c>
      <c r="CE95" s="14">
        <v>0</v>
      </c>
      <c r="CF95" s="14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>
        <v>0</v>
      </c>
      <c r="CS95" s="14">
        <v>0</v>
      </c>
      <c r="CT95" s="14">
        <v>1</v>
      </c>
      <c r="CU95" s="14">
        <v>1</v>
      </c>
      <c r="CV95" s="14">
        <v>0</v>
      </c>
      <c r="CW95" s="14">
        <v>0</v>
      </c>
      <c r="CX95" s="14">
        <v>0</v>
      </c>
      <c r="CY95" s="14">
        <v>0</v>
      </c>
      <c r="CZ95" s="14">
        <v>0</v>
      </c>
      <c r="DA95" s="14">
        <v>0</v>
      </c>
      <c r="DB95" s="14">
        <v>0</v>
      </c>
      <c r="DC95" s="14">
        <v>0</v>
      </c>
    </row>
    <row r="96" ht="20.25" customHeight="1">
      <c r="A96" t="s" s="10">
        <v>199</v>
      </c>
      <c r="B96" s="15">
        <f>SUM(C96:DC96)</f>
        <v>16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1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1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1</v>
      </c>
      <c r="AO96" s="12">
        <v>1</v>
      </c>
      <c r="AP96" s="12">
        <v>1</v>
      </c>
      <c r="AQ96" s="12">
        <v>1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1</v>
      </c>
      <c r="AX96" s="12">
        <v>1</v>
      </c>
      <c r="AY96" s="12">
        <v>1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1</v>
      </c>
      <c r="BG96" s="12">
        <v>0</v>
      </c>
      <c r="BH96" s="12">
        <v>1</v>
      </c>
      <c r="BI96" s="12">
        <v>0</v>
      </c>
      <c r="BJ96" s="12">
        <v>1</v>
      </c>
      <c r="BK96" s="12">
        <v>1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1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1</v>
      </c>
      <c r="CE96" s="12">
        <v>0</v>
      </c>
      <c r="CF96" s="12">
        <v>1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</row>
    <row r="97" ht="20.25" customHeight="1">
      <c r="A97" t="s" s="10">
        <v>200</v>
      </c>
      <c r="B97" s="21">
        <f>SUM(C97:DC97)</f>
        <v>11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1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1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1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1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0</v>
      </c>
      <c r="BY97" s="14">
        <v>0</v>
      </c>
      <c r="BZ97" s="14">
        <v>1</v>
      </c>
      <c r="CA97" s="14">
        <v>0</v>
      </c>
      <c r="CB97" s="14">
        <v>0</v>
      </c>
      <c r="CC97" s="14">
        <v>1</v>
      </c>
      <c r="CD97" s="14">
        <v>0</v>
      </c>
      <c r="CE97" s="14">
        <v>0</v>
      </c>
      <c r="CF97" s="14">
        <v>0</v>
      </c>
      <c r="CG97" s="14">
        <v>0</v>
      </c>
      <c r="CH97" s="14">
        <v>0</v>
      </c>
      <c r="CI97" s="14">
        <v>0</v>
      </c>
      <c r="CJ97" s="14">
        <v>0</v>
      </c>
      <c r="CK97" s="14">
        <v>0</v>
      </c>
      <c r="CL97" s="14">
        <v>1</v>
      </c>
      <c r="CM97" s="14">
        <v>0</v>
      </c>
      <c r="CN97" s="14">
        <v>0</v>
      </c>
      <c r="CO97" s="14">
        <v>1</v>
      </c>
      <c r="CP97" s="14">
        <v>0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1</v>
      </c>
      <c r="CW97" s="14">
        <v>0</v>
      </c>
      <c r="CX97" s="14">
        <v>0</v>
      </c>
      <c r="CY97" s="14">
        <v>0</v>
      </c>
      <c r="CZ97" s="14">
        <v>1</v>
      </c>
      <c r="DA97" s="14">
        <v>0</v>
      </c>
      <c r="DB97" s="14">
        <v>0</v>
      </c>
      <c r="DC97" s="14">
        <v>1</v>
      </c>
    </row>
    <row r="98" ht="20.25" customHeight="1">
      <c r="A98" t="s" s="10">
        <v>201</v>
      </c>
      <c r="B98" s="15">
        <f>SUM(C98:DC98)</f>
        <v>45</v>
      </c>
      <c r="C98" s="12">
        <v>0</v>
      </c>
      <c r="D98" s="12">
        <v>1</v>
      </c>
      <c r="E98" s="12">
        <v>1</v>
      </c>
      <c r="F98" s="12">
        <v>0</v>
      </c>
      <c r="G98" s="12">
        <v>1</v>
      </c>
      <c r="H98" s="12">
        <v>0</v>
      </c>
      <c r="I98" s="12">
        <v>0</v>
      </c>
      <c r="J98" s="12">
        <v>0</v>
      </c>
      <c r="K98" s="12">
        <v>0</v>
      </c>
      <c r="L98" s="12">
        <v>1</v>
      </c>
      <c r="M98" s="12">
        <v>0</v>
      </c>
      <c r="N98" s="12">
        <v>0</v>
      </c>
      <c r="O98" s="12">
        <v>0</v>
      </c>
      <c r="P98" s="12">
        <v>0</v>
      </c>
      <c r="Q98" s="12">
        <v>1</v>
      </c>
      <c r="R98" s="12">
        <v>1</v>
      </c>
      <c r="S98" s="12">
        <v>1</v>
      </c>
      <c r="T98" s="12">
        <v>0</v>
      </c>
      <c r="U98" s="12">
        <v>1</v>
      </c>
      <c r="V98" s="12">
        <v>0</v>
      </c>
      <c r="W98" s="12">
        <v>0</v>
      </c>
      <c r="X98" s="12">
        <v>1</v>
      </c>
      <c r="Y98" s="12">
        <v>0</v>
      </c>
      <c r="Z98" s="12">
        <v>1</v>
      </c>
      <c r="AA98" s="12">
        <v>1</v>
      </c>
      <c r="AB98" s="12">
        <v>0</v>
      </c>
      <c r="AC98" s="12">
        <v>0</v>
      </c>
      <c r="AD98" s="12">
        <v>1</v>
      </c>
      <c r="AE98" s="12">
        <v>0</v>
      </c>
      <c r="AF98" s="12">
        <v>1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1</v>
      </c>
      <c r="AM98" s="12">
        <v>1</v>
      </c>
      <c r="AN98" s="12">
        <v>0</v>
      </c>
      <c r="AO98" s="12">
        <v>0</v>
      </c>
      <c r="AP98" s="12">
        <v>0</v>
      </c>
      <c r="AQ98" s="12">
        <v>0</v>
      </c>
      <c r="AR98" s="12">
        <v>1</v>
      </c>
      <c r="AS98" s="12">
        <v>0</v>
      </c>
      <c r="AT98" s="12">
        <v>1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1</v>
      </c>
      <c r="BA98" s="12">
        <v>0</v>
      </c>
      <c r="BB98" s="12">
        <v>0</v>
      </c>
      <c r="BC98" s="12">
        <v>1</v>
      </c>
      <c r="BD98" s="12">
        <v>0</v>
      </c>
      <c r="BE98" s="12">
        <v>1</v>
      </c>
      <c r="BF98" s="12">
        <v>0</v>
      </c>
      <c r="BG98" s="12">
        <v>1</v>
      </c>
      <c r="BH98" s="12">
        <v>0</v>
      </c>
      <c r="BI98" s="12">
        <v>1</v>
      </c>
      <c r="BJ98" s="12">
        <v>0</v>
      </c>
      <c r="BK98" s="12">
        <v>0</v>
      </c>
      <c r="BL98" s="12">
        <v>1</v>
      </c>
      <c r="BM98" s="12">
        <v>0</v>
      </c>
      <c r="BN98" s="12">
        <v>1</v>
      </c>
      <c r="BO98" s="12">
        <v>1</v>
      </c>
      <c r="BP98" s="12">
        <v>1</v>
      </c>
      <c r="BQ98" s="12">
        <v>1</v>
      </c>
      <c r="BR98" s="12">
        <v>1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1</v>
      </c>
      <c r="BY98" s="12">
        <v>1</v>
      </c>
      <c r="BZ98" s="12">
        <v>0</v>
      </c>
      <c r="CA98" s="12">
        <v>0</v>
      </c>
      <c r="CB98" s="12">
        <v>1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1</v>
      </c>
      <c r="CI98" s="12">
        <v>1</v>
      </c>
      <c r="CJ98" s="12">
        <v>0</v>
      </c>
      <c r="CK98" s="12">
        <v>0</v>
      </c>
      <c r="CL98" s="12">
        <v>0</v>
      </c>
      <c r="CM98" s="12">
        <v>0</v>
      </c>
      <c r="CN98" s="12">
        <v>1</v>
      </c>
      <c r="CO98" s="12">
        <v>0</v>
      </c>
      <c r="CP98" s="12">
        <v>1</v>
      </c>
      <c r="CQ98" s="12">
        <v>1</v>
      </c>
      <c r="CR98" s="12">
        <v>1</v>
      </c>
      <c r="CS98" s="12">
        <v>1</v>
      </c>
      <c r="CT98" s="12">
        <v>1</v>
      </c>
      <c r="CU98" s="12">
        <v>1</v>
      </c>
      <c r="CV98" s="12">
        <v>0</v>
      </c>
      <c r="CW98" s="12">
        <v>1</v>
      </c>
      <c r="CX98" s="12">
        <v>1</v>
      </c>
      <c r="CY98" s="12">
        <v>1</v>
      </c>
      <c r="CZ98" s="12">
        <v>0</v>
      </c>
      <c r="DA98" s="12">
        <v>1</v>
      </c>
      <c r="DB98" s="12">
        <v>1</v>
      </c>
      <c r="DC98" s="12">
        <v>0</v>
      </c>
    </row>
    <row r="99" ht="20.25" customHeight="1">
      <c r="A99" t="s" s="10">
        <v>202</v>
      </c>
      <c r="B99" s="21">
        <f>SUM(C99:DC99)</f>
        <v>1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1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0</v>
      </c>
      <c r="DC99" s="14">
        <v>0</v>
      </c>
    </row>
    <row r="100" ht="20.25" customHeight="1">
      <c r="A100" t="s" s="10">
        <v>203</v>
      </c>
      <c r="B100" s="15">
        <f>SUM(C100:DC100)</f>
        <v>5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1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2</v>
      </c>
      <c r="BT100" s="12">
        <v>0</v>
      </c>
      <c r="BU100" s="12">
        <v>0</v>
      </c>
      <c r="BV100" s="12">
        <v>1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1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</row>
    <row r="101" ht="20.25" customHeight="1">
      <c r="A101" t="s" s="10">
        <v>204</v>
      </c>
      <c r="B101" s="21">
        <f>SUM(C101:DC101)</f>
        <v>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1</v>
      </c>
      <c r="L101" s="14">
        <v>0</v>
      </c>
      <c r="M101" s="14">
        <v>0</v>
      </c>
      <c r="N101" s="14">
        <v>0</v>
      </c>
      <c r="O101" s="14">
        <v>0</v>
      </c>
      <c r="P101" s="14">
        <v>1</v>
      </c>
      <c r="Q101" s="14">
        <v>1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2</v>
      </c>
      <c r="X101" s="14">
        <v>0</v>
      </c>
      <c r="Y101" s="14">
        <v>0</v>
      </c>
      <c r="Z101" s="14">
        <v>0</v>
      </c>
      <c r="AA101" s="14">
        <v>1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1</v>
      </c>
      <c r="AL101" s="14">
        <v>0</v>
      </c>
      <c r="AM101" s="14">
        <v>0</v>
      </c>
      <c r="AN101" s="14">
        <v>0</v>
      </c>
      <c r="AO101" s="14">
        <v>0</v>
      </c>
      <c r="AP101" s="14">
        <v>1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0</v>
      </c>
      <c r="BP101" s="14">
        <v>0</v>
      </c>
      <c r="BQ101" s="14">
        <v>0</v>
      </c>
      <c r="BR101" s="14">
        <v>0</v>
      </c>
      <c r="BS101" s="14">
        <v>0</v>
      </c>
      <c r="BT101" s="14">
        <v>0</v>
      </c>
      <c r="BU101" s="14">
        <v>0</v>
      </c>
      <c r="BV101" s="14">
        <v>0</v>
      </c>
      <c r="BW101" s="14">
        <v>1</v>
      </c>
      <c r="BX101" s="14">
        <v>0</v>
      </c>
      <c r="BY101" s="14">
        <v>0</v>
      </c>
      <c r="BZ101" s="14">
        <v>0</v>
      </c>
      <c r="CA101" s="14">
        <v>0</v>
      </c>
      <c r="CB101" s="14">
        <v>0</v>
      </c>
      <c r="CC101" s="14">
        <v>0</v>
      </c>
      <c r="CD101" s="14">
        <v>0</v>
      </c>
      <c r="CE101" s="14">
        <v>0</v>
      </c>
      <c r="CF101" s="14">
        <v>0</v>
      </c>
      <c r="CG101" s="14"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0</v>
      </c>
      <c r="CO101" s="14">
        <v>0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0</v>
      </c>
      <c r="CW101" s="14">
        <v>0</v>
      </c>
      <c r="CX101" s="14">
        <v>0</v>
      </c>
      <c r="CY101" s="14">
        <v>0</v>
      </c>
      <c r="CZ101" s="14">
        <v>0</v>
      </c>
      <c r="DA101" s="14">
        <v>0</v>
      </c>
      <c r="DB101" s="14">
        <v>0</v>
      </c>
      <c r="DC101" s="14">
        <v>0</v>
      </c>
    </row>
    <row r="102" ht="20.25" customHeight="1">
      <c r="A102" t="s" s="10">
        <v>205</v>
      </c>
      <c r="B102" s="15">
        <f>SUM(C102:DC102)</f>
        <v>4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4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</row>
    <row r="103" ht="20.25" customHeight="1">
      <c r="A103" t="s" s="10">
        <v>206</v>
      </c>
      <c r="B103" s="21">
        <f>SUM(C103:DC103)</f>
        <v>6</v>
      </c>
      <c r="C103" s="14">
        <v>1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</v>
      </c>
      <c r="O103" s="14">
        <v>0</v>
      </c>
      <c r="P103" s="14">
        <v>0</v>
      </c>
      <c r="Q103" s="14">
        <v>1</v>
      </c>
      <c r="R103" s="14">
        <v>0</v>
      </c>
      <c r="S103" s="14">
        <v>0</v>
      </c>
      <c r="T103" s="14">
        <v>0</v>
      </c>
      <c r="U103" s="14">
        <v>1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1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0</v>
      </c>
      <c r="BZ103" s="14">
        <v>0</v>
      </c>
      <c r="CA103" s="14">
        <v>0</v>
      </c>
      <c r="CB103" s="14">
        <v>0</v>
      </c>
      <c r="CC103" s="14">
        <v>0</v>
      </c>
      <c r="CD103" s="14">
        <v>0</v>
      </c>
      <c r="CE103" s="14">
        <v>0</v>
      </c>
      <c r="CF103" s="14">
        <v>0</v>
      </c>
      <c r="CG103" s="14">
        <v>0</v>
      </c>
      <c r="CH103" s="14">
        <v>0</v>
      </c>
      <c r="CI103" s="14">
        <v>0</v>
      </c>
      <c r="CJ103" s="14">
        <v>0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0</v>
      </c>
      <c r="CV103" s="14">
        <v>0</v>
      </c>
      <c r="CW103" s="14">
        <v>0</v>
      </c>
      <c r="CX103" s="14">
        <v>1</v>
      </c>
      <c r="CY103" s="14">
        <v>0</v>
      </c>
      <c r="CZ103" s="14">
        <v>0</v>
      </c>
      <c r="DA103" s="14">
        <v>0</v>
      </c>
      <c r="DB103" s="14">
        <v>0</v>
      </c>
      <c r="DC103" s="14">
        <v>0</v>
      </c>
    </row>
    <row r="104" ht="20.25" customHeight="1">
      <c r="A104" t="s" s="10">
        <v>207</v>
      </c>
      <c r="B104" s="15">
        <f>SUM(C104:DC104)</f>
        <v>7</v>
      </c>
      <c r="C104" s="12">
        <v>2</v>
      </c>
      <c r="D104" s="12">
        <v>2</v>
      </c>
      <c r="E104" s="12">
        <v>0</v>
      </c>
      <c r="F104" s="12">
        <v>2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1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</row>
    <row r="105" ht="20.25" customHeight="1">
      <c r="A105" t="s" s="10">
        <v>208</v>
      </c>
      <c r="B105" s="21">
        <f>SUM(C105:DC105)</f>
        <v>148</v>
      </c>
      <c r="C105" s="14">
        <v>0</v>
      </c>
      <c r="D105" s="14">
        <v>0</v>
      </c>
      <c r="E105" s="14">
        <v>1</v>
      </c>
      <c r="F105" s="14">
        <v>2</v>
      </c>
      <c r="G105" s="14">
        <v>0</v>
      </c>
      <c r="H105" s="14">
        <v>0</v>
      </c>
      <c r="I105" s="14">
        <v>0</v>
      </c>
      <c r="J105" s="14">
        <v>1</v>
      </c>
      <c r="K105" s="14">
        <v>1</v>
      </c>
      <c r="L105" s="14">
        <v>9</v>
      </c>
      <c r="M105" s="14">
        <v>3</v>
      </c>
      <c r="N105" s="14">
        <v>3</v>
      </c>
      <c r="O105" s="14">
        <v>2</v>
      </c>
      <c r="P105" s="14">
        <v>0</v>
      </c>
      <c r="Q105" s="14">
        <v>0</v>
      </c>
      <c r="R105" s="14">
        <v>4</v>
      </c>
      <c r="S105" s="14">
        <v>0</v>
      </c>
      <c r="T105" s="14">
        <v>2</v>
      </c>
      <c r="U105" s="14">
        <v>6</v>
      </c>
      <c r="V105" s="14">
        <v>0</v>
      </c>
      <c r="W105" s="14">
        <v>1</v>
      </c>
      <c r="X105" s="14">
        <v>2</v>
      </c>
      <c r="Y105" s="14">
        <v>0</v>
      </c>
      <c r="Z105" s="14">
        <v>1</v>
      </c>
      <c r="AA105" s="14">
        <v>0</v>
      </c>
      <c r="AB105" s="14">
        <v>0</v>
      </c>
      <c r="AC105" s="14">
        <v>3</v>
      </c>
      <c r="AD105" s="14">
        <v>0</v>
      </c>
      <c r="AE105" s="14">
        <v>1</v>
      </c>
      <c r="AF105" s="14">
        <v>0</v>
      </c>
      <c r="AG105" s="14">
        <v>0</v>
      </c>
      <c r="AH105" s="14">
        <v>0</v>
      </c>
      <c r="AI105" s="14">
        <v>0</v>
      </c>
      <c r="AJ105" s="14">
        <v>3</v>
      </c>
      <c r="AK105" s="14">
        <v>3</v>
      </c>
      <c r="AL105" s="14">
        <v>1</v>
      </c>
      <c r="AM105" s="14">
        <v>0</v>
      </c>
      <c r="AN105" s="14">
        <v>0</v>
      </c>
      <c r="AO105" s="14">
        <v>2</v>
      </c>
      <c r="AP105" s="14">
        <v>0</v>
      </c>
      <c r="AQ105" s="14">
        <v>1</v>
      </c>
      <c r="AR105" s="14">
        <v>1</v>
      </c>
      <c r="AS105" s="14">
        <v>2</v>
      </c>
      <c r="AT105" s="14">
        <v>2</v>
      </c>
      <c r="AU105" s="14">
        <v>3</v>
      </c>
      <c r="AV105" s="14">
        <v>0</v>
      </c>
      <c r="AW105" s="14">
        <v>0</v>
      </c>
      <c r="AX105" s="14">
        <v>2</v>
      </c>
      <c r="AY105" s="14">
        <v>0</v>
      </c>
      <c r="AZ105" s="14">
        <v>0</v>
      </c>
      <c r="BA105" s="14">
        <v>0</v>
      </c>
      <c r="BB105" s="14">
        <v>7</v>
      </c>
      <c r="BC105" s="14">
        <v>49</v>
      </c>
      <c r="BD105" s="14">
        <v>9</v>
      </c>
      <c r="BE105" s="14">
        <v>10</v>
      </c>
      <c r="BF105" s="14">
        <v>2</v>
      </c>
      <c r="BG105" s="14">
        <v>2</v>
      </c>
      <c r="BH105" s="14">
        <v>1</v>
      </c>
      <c r="BI105" s="14">
        <v>0</v>
      </c>
      <c r="BJ105" s="14">
        <v>1</v>
      </c>
      <c r="BK105" s="14">
        <v>0</v>
      </c>
      <c r="BL105" s="14">
        <v>1</v>
      </c>
      <c r="BM105" s="14">
        <v>0</v>
      </c>
      <c r="BN105" s="14">
        <v>1</v>
      </c>
      <c r="BO105" s="14">
        <v>0</v>
      </c>
      <c r="BP105" s="14">
        <v>0</v>
      </c>
      <c r="BQ105" s="14">
        <v>0</v>
      </c>
      <c r="BR105" s="14">
        <v>0</v>
      </c>
      <c r="BS105" s="14">
        <v>0</v>
      </c>
      <c r="BT105" s="14">
        <v>0</v>
      </c>
      <c r="BU105" s="14">
        <v>0</v>
      </c>
      <c r="BV105" s="14">
        <v>0</v>
      </c>
      <c r="BW105" s="14">
        <v>1</v>
      </c>
      <c r="BX105" s="14">
        <v>1</v>
      </c>
      <c r="BY105" s="14">
        <v>0</v>
      </c>
      <c r="BZ105" s="14">
        <v>0</v>
      </c>
      <c r="CA105" s="14">
        <v>0</v>
      </c>
      <c r="CB105" s="14">
        <v>0</v>
      </c>
      <c r="CC105" s="14">
        <v>0</v>
      </c>
      <c r="CD105" s="14">
        <v>0</v>
      </c>
      <c r="CE105" s="14">
        <v>1</v>
      </c>
      <c r="CF105" s="14">
        <v>0</v>
      </c>
      <c r="CG105" s="14">
        <v>0</v>
      </c>
      <c r="CH105" s="14">
        <v>0</v>
      </c>
      <c r="CI105" s="14">
        <v>0</v>
      </c>
      <c r="CJ105" s="14">
        <v>0</v>
      </c>
      <c r="CK105" s="14">
        <v>0</v>
      </c>
      <c r="CL105" s="14">
        <v>0</v>
      </c>
      <c r="CM105" s="14">
        <v>0</v>
      </c>
      <c r="CN105" s="14">
        <v>0</v>
      </c>
      <c r="CO105" s="14">
        <v>0</v>
      </c>
      <c r="CP105" s="14">
        <v>0</v>
      </c>
      <c r="CQ105" s="14">
        <v>0</v>
      </c>
      <c r="CR105" s="14">
        <v>0</v>
      </c>
      <c r="CS105" s="14">
        <v>0</v>
      </c>
      <c r="CT105" s="14">
        <v>0</v>
      </c>
      <c r="CU105" s="14">
        <v>0</v>
      </c>
      <c r="CV105" s="14">
        <v>0</v>
      </c>
      <c r="CW105" s="14">
        <v>0</v>
      </c>
      <c r="CX105" s="14">
        <v>0</v>
      </c>
      <c r="CY105" s="14">
        <v>0</v>
      </c>
      <c r="CZ105" s="14">
        <v>0</v>
      </c>
      <c r="DA105" s="14">
        <v>0</v>
      </c>
      <c r="DB105" s="14">
        <v>0</v>
      </c>
      <c r="DC105" s="14">
        <v>0</v>
      </c>
    </row>
    <row r="106" ht="20.25" customHeight="1">
      <c r="A106" t="s" s="10">
        <v>209</v>
      </c>
      <c r="B106" s="15">
        <f>SUM(C106:DC106)</f>
        <v>37</v>
      </c>
      <c r="C106" s="12">
        <v>0</v>
      </c>
      <c r="D106" s="12">
        <v>0</v>
      </c>
      <c r="E106" s="12">
        <v>0</v>
      </c>
      <c r="F106" s="12">
        <v>1</v>
      </c>
      <c r="G106" s="12">
        <v>0</v>
      </c>
      <c r="H106" s="12">
        <v>1</v>
      </c>
      <c r="I106" s="12">
        <v>0</v>
      </c>
      <c r="J106" s="12">
        <v>0</v>
      </c>
      <c r="K106" s="12">
        <v>0</v>
      </c>
      <c r="L106" s="12">
        <v>1</v>
      </c>
      <c r="M106" s="12">
        <v>0</v>
      </c>
      <c r="N106" s="12">
        <v>2</v>
      </c>
      <c r="O106" s="12">
        <v>1</v>
      </c>
      <c r="P106" s="12">
        <v>0</v>
      </c>
      <c r="Q106" s="12">
        <v>0</v>
      </c>
      <c r="R106" s="12">
        <v>2</v>
      </c>
      <c r="S106" s="12">
        <v>0</v>
      </c>
      <c r="T106" s="12">
        <v>0</v>
      </c>
      <c r="U106" s="12">
        <v>1</v>
      </c>
      <c r="V106" s="12">
        <v>1</v>
      </c>
      <c r="W106" s="12">
        <v>0</v>
      </c>
      <c r="X106" s="12">
        <v>0</v>
      </c>
      <c r="Y106" s="12">
        <v>2</v>
      </c>
      <c r="Z106" s="12">
        <v>0</v>
      </c>
      <c r="AA106" s="12">
        <v>1</v>
      </c>
      <c r="AB106" s="12">
        <v>4</v>
      </c>
      <c r="AC106" s="12">
        <v>0</v>
      </c>
      <c r="AD106" s="12">
        <v>1</v>
      </c>
      <c r="AE106" s="12">
        <v>1</v>
      </c>
      <c r="AF106" s="12">
        <v>1</v>
      </c>
      <c r="AG106" s="12">
        <v>0</v>
      </c>
      <c r="AH106" s="12">
        <v>0</v>
      </c>
      <c r="AI106" s="12">
        <v>0</v>
      </c>
      <c r="AJ106" s="12">
        <v>1</v>
      </c>
      <c r="AK106" s="12">
        <v>0</v>
      </c>
      <c r="AL106" s="12">
        <v>0</v>
      </c>
      <c r="AM106" s="12">
        <v>1</v>
      </c>
      <c r="AN106" s="12">
        <v>1</v>
      </c>
      <c r="AO106" s="12">
        <v>0</v>
      </c>
      <c r="AP106" s="12">
        <v>0</v>
      </c>
      <c r="AQ106" s="12">
        <v>0</v>
      </c>
      <c r="AR106" s="12">
        <v>1</v>
      </c>
      <c r="AS106" s="12">
        <v>0</v>
      </c>
      <c r="AT106" s="12">
        <v>0</v>
      </c>
      <c r="AU106" s="12">
        <v>0</v>
      </c>
      <c r="AV106" s="12">
        <v>1</v>
      </c>
      <c r="AW106" s="12">
        <v>0</v>
      </c>
      <c r="AX106" s="12">
        <v>0</v>
      </c>
      <c r="AY106" s="12">
        <v>0</v>
      </c>
      <c r="AZ106" s="12">
        <v>2</v>
      </c>
      <c r="BA106" s="12">
        <v>0</v>
      </c>
      <c r="BB106" s="12">
        <v>0</v>
      </c>
      <c r="BC106" s="12">
        <v>1</v>
      </c>
      <c r="BD106" s="12">
        <v>0</v>
      </c>
      <c r="BE106" s="12">
        <v>1</v>
      </c>
      <c r="BF106" s="12">
        <v>0</v>
      </c>
      <c r="BG106" s="12">
        <v>0</v>
      </c>
      <c r="BH106" s="12">
        <v>0</v>
      </c>
      <c r="BI106" s="12">
        <v>1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1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1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1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1</v>
      </c>
      <c r="CP106" s="12">
        <v>0</v>
      </c>
      <c r="CQ106" s="12">
        <v>1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1</v>
      </c>
      <c r="CZ106" s="12">
        <v>0</v>
      </c>
      <c r="DA106" s="12">
        <v>0</v>
      </c>
      <c r="DB106" s="12">
        <v>0</v>
      </c>
      <c r="DC106" s="12">
        <v>1</v>
      </c>
    </row>
    <row r="107" ht="20.25" customHeight="1">
      <c r="A107" t="s" s="10">
        <v>210</v>
      </c>
      <c r="B107" s="21">
        <f>SUM(C107:DC107)</f>
        <v>15</v>
      </c>
      <c r="C107" s="14">
        <v>0</v>
      </c>
      <c r="D107" s="14">
        <v>0</v>
      </c>
      <c r="E107" s="14">
        <v>0</v>
      </c>
      <c r="F107" s="14">
        <v>1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1</v>
      </c>
      <c r="M107" s="14">
        <v>1</v>
      </c>
      <c r="N107" s="14">
        <v>3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1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2</v>
      </c>
      <c r="AY107" s="14">
        <v>0</v>
      </c>
      <c r="AZ107" s="14">
        <v>0</v>
      </c>
      <c r="BA107" s="14">
        <v>0</v>
      </c>
      <c r="BB107" s="14">
        <v>2</v>
      </c>
      <c r="BC107" s="14">
        <v>4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0</v>
      </c>
      <c r="BQ107" s="14">
        <v>0</v>
      </c>
      <c r="BR107" s="14">
        <v>0</v>
      </c>
      <c r="BS107" s="14">
        <v>0</v>
      </c>
      <c r="BT107" s="14">
        <v>0</v>
      </c>
      <c r="BU107" s="14">
        <v>0</v>
      </c>
      <c r="BV107" s="14">
        <v>0</v>
      </c>
      <c r="BW107" s="14">
        <v>0</v>
      </c>
      <c r="BX107" s="14">
        <v>0</v>
      </c>
      <c r="BY107" s="14">
        <v>0</v>
      </c>
      <c r="BZ107" s="14">
        <v>0</v>
      </c>
      <c r="CA107" s="14">
        <v>0</v>
      </c>
      <c r="CB107" s="14">
        <v>0</v>
      </c>
      <c r="CC107" s="14">
        <v>0</v>
      </c>
      <c r="CD107" s="14">
        <v>0</v>
      </c>
      <c r="CE107" s="14">
        <v>0</v>
      </c>
      <c r="CF107" s="14">
        <v>0</v>
      </c>
      <c r="CG107" s="14">
        <v>0</v>
      </c>
      <c r="CH107" s="14">
        <v>0</v>
      </c>
      <c r="CI107" s="14">
        <v>0</v>
      </c>
      <c r="CJ107" s="14">
        <v>0</v>
      </c>
      <c r="CK107" s="14">
        <v>0</v>
      </c>
      <c r="CL107" s="14">
        <v>0</v>
      </c>
      <c r="CM107" s="14">
        <v>0</v>
      </c>
      <c r="CN107" s="14">
        <v>0</v>
      </c>
      <c r="CO107" s="14">
        <v>0</v>
      </c>
      <c r="CP107" s="14">
        <v>0</v>
      </c>
      <c r="CQ107" s="14">
        <v>0</v>
      </c>
      <c r="CR107" s="14">
        <v>0</v>
      </c>
      <c r="CS107" s="14">
        <v>0</v>
      </c>
      <c r="CT107" s="14">
        <v>0</v>
      </c>
      <c r="CU107" s="14">
        <v>0</v>
      </c>
      <c r="CV107" s="14">
        <v>0</v>
      </c>
      <c r="CW107" s="14">
        <v>0</v>
      </c>
      <c r="CX107" s="14">
        <v>0</v>
      </c>
      <c r="CY107" s="14">
        <v>0</v>
      </c>
      <c r="CZ107" s="14">
        <v>0</v>
      </c>
      <c r="DA107" s="14">
        <v>0</v>
      </c>
      <c r="DB107" s="14">
        <v>0</v>
      </c>
      <c r="DC107" s="14">
        <v>0</v>
      </c>
    </row>
    <row r="108" ht="20.25" customHeight="1">
      <c r="A108" t="s" s="10">
        <v>211</v>
      </c>
      <c r="B108" s="15">
        <f>SUM(C108:DC108)</f>
        <v>17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1</v>
      </c>
      <c r="K108" s="12">
        <v>0</v>
      </c>
      <c r="L108" s="12">
        <v>1</v>
      </c>
      <c r="M108" s="12">
        <v>0</v>
      </c>
      <c r="N108" s="12">
        <v>0</v>
      </c>
      <c r="O108" s="12">
        <v>0</v>
      </c>
      <c r="P108" s="12">
        <v>3</v>
      </c>
      <c r="Q108" s="12">
        <v>1</v>
      </c>
      <c r="R108" s="12">
        <v>0</v>
      </c>
      <c r="S108" s="12">
        <v>0</v>
      </c>
      <c r="T108" s="12">
        <v>1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1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1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2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1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1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3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1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</row>
    <row r="109" ht="20.25" customHeight="1">
      <c r="A109" t="s" s="10">
        <v>212</v>
      </c>
      <c r="B109" s="21">
        <f>SUM(C109:DC109)</f>
        <v>35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10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9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v>9</v>
      </c>
      <c r="BI109" s="14">
        <v>0</v>
      </c>
      <c r="BJ109" s="14">
        <v>0</v>
      </c>
      <c r="BK109" s="14">
        <v>0</v>
      </c>
      <c r="BL109" s="14">
        <v>0</v>
      </c>
      <c r="BM109" s="14">
        <v>0</v>
      </c>
      <c r="BN109" s="14">
        <v>0</v>
      </c>
      <c r="BO109" s="14">
        <v>0</v>
      </c>
      <c r="BP109" s="14">
        <v>0</v>
      </c>
      <c r="BQ109" s="14">
        <v>0</v>
      </c>
      <c r="BR109" s="14">
        <v>0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1</v>
      </c>
      <c r="CA109" s="14">
        <v>0</v>
      </c>
      <c r="CB109" s="14">
        <v>0</v>
      </c>
      <c r="CC109" s="14">
        <v>0</v>
      </c>
      <c r="CD109" s="14">
        <v>0</v>
      </c>
      <c r="CE109" s="14">
        <v>0</v>
      </c>
      <c r="CF109" s="14">
        <v>0</v>
      </c>
      <c r="CG109" s="14">
        <v>0</v>
      </c>
      <c r="CH109" s="14">
        <v>6</v>
      </c>
      <c r="CI109" s="14">
        <v>0</v>
      </c>
      <c r="CJ109" s="14">
        <v>0</v>
      </c>
      <c r="CK109" s="14">
        <v>0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  <c r="CY109" s="14">
        <v>0</v>
      </c>
      <c r="CZ109" s="14">
        <v>0</v>
      </c>
      <c r="DA109" s="14">
        <v>0</v>
      </c>
      <c r="DB109" s="14">
        <v>0</v>
      </c>
      <c r="DC109" s="14">
        <v>0</v>
      </c>
    </row>
    <row r="110" ht="20.25" customHeight="1">
      <c r="A110" t="s" s="10">
        <v>213</v>
      </c>
      <c r="B110" s="15">
        <f>SUM(C110:DC110)</f>
        <v>10</v>
      </c>
      <c r="C110" s="12">
        <v>0</v>
      </c>
      <c r="D110" s="12">
        <v>0</v>
      </c>
      <c r="E110" s="12">
        <v>1</v>
      </c>
      <c r="F110" s="12">
        <v>6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3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</row>
    <row r="111" ht="20.25" customHeight="1">
      <c r="A111" t="s" s="10">
        <v>214</v>
      </c>
      <c r="B111" s="21">
        <f>SUM(C111:DC111)</f>
        <v>2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1</v>
      </c>
      <c r="AV111" s="14">
        <v>0</v>
      </c>
      <c r="AW111" s="14">
        <v>0</v>
      </c>
      <c r="AX111" s="14">
        <v>1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  <c r="BP111" s="14">
        <v>0</v>
      </c>
      <c r="BQ111" s="14">
        <v>0</v>
      </c>
      <c r="BR111" s="14">
        <v>0</v>
      </c>
      <c r="BS111" s="14">
        <v>0</v>
      </c>
      <c r="BT111" s="14">
        <v>0</v>
      </c>
      <c r="BU111" s="14">
        <v>0</v>
      </c>
      <c r="BV111" s="14">
        <v>0</v>
      </c>
      <c r="BW111" s="14">
        <v>0</v>
      </c>
      <c r="BX111" s="14">
        <v>0</v>
      </c>
      <c r="BY111" s="14">
        <v>0</v>
      </c>
      <c r="BZ111" s="14">
        <v>0</v>
      </c>
      <c r="CA111" s="14">
        <v>0</v>
      </c>
      <c r="CB111" s="14">
        <v>0</v>
      </c>
      <c r="CC111" s="14">
        <v>0</v>
      </c>
      <c r="CD111" s="14">
        <v>0</v>
      </c>
      <c r="CE111" s="14">
        <v>0</v>
      </c>
      <c r="CF111" s="14">
        <v>0</v>
      </c>
      <c r="CG111" s="14">
        <v>0</v>
      </c>
      <c r="CH111" s="14">
        <v>0</v>
      </c>
      <c r="CI111" s="14">
        <v>0</v>
      </c>
      <c r="CJ111" s="14">
        <v>0</v>
      </c>
      <c r="CK111" s="14">
        <v>0</v>
      </c>
      <c r="CL111" s="14">
        <v>0</v>
      </c>
      <c r="CM111" s="14">
        <v>0</v>
      </c>
      <c r="CN111" s="14">
        <v>0</v>
      </c>
      <c r="CO111" s="14">
        <v>0</v>
      </c>
      <c r="CP111" s="14">
        <v>0</v>
      </c>
      <c r="CQ111" s="14">
        <v>0</v>
      </c>
      <c r="CR111" s="14">
        <v>0</v>
      </c>
      <c r="CS111" s="14">
        <v>0</v>
      </c>
      <c r="CT111" s="14">
        <v>0</v>
      </c>
      <c r="CU111" s="14">
        <v>0</v>
      </c>
      <c r="CV111" s="14">
        <v>0</v>
      </c>
      <c r="CW111" s="14">
        <v>0</v>
      </c>
      <c r="CX111" s="14">
        <v>0</v>
      </c>
      <c r="CY111" s="14">
        <v>0</v>
      </c>
      <c r="CZ111" s="14">
        <v>0</v>
      </c>
      <c r="DA111" s="14">
        <v>0</v>
      </c>
      <c r="DB111" s="14">
        <v>0</v>
      </c>
      <c r="DC111" s="14">
        <v>0</v>
      </c>
    </row>
    <row r="112" ht="20.25" customHeight="1">
      <c r="A112" t="s" s="10">
        <v>215</v>
      </c>
      <c r="B112" s="15">
        <f>SUM(C112:DC112)</f>
        <v>145</v>
      </c>
      <c r="C112" s="12">
        <v>1</v>
      </c>
      <c r="D112" s="12">
        <v>2</v>
      </c>
      <c r="E112" s="12">
        <v>1</v>
      </c>
      <c r="F112" s="12">
        <v>1</v>
      </c>
      <c r="G112" s="12">
        <v>0</v>
      </c>
      <c r="H112" s="12">
        <v>2</v>
      </c>
      <c r="I112" s="12">
        <v>0</v>
      </c>
      <c r="J112" s="12">
        <v>2</v>
      </c>
      <c r="K112" s="12">
        <v>2</v>
      </c>
      <c r="L112" s="12">
        <v>2</v>
      </c>
      <c r="M112" s="12">
        <v>0</v>
      </c>
      <c r="N112" s="12">
        <v>2</v>
      </c>
      <c r="O112" s="12">
        <v>1</v>
      </c>
      <c r="P112" s="12">
        <v>2</v>
      </c>
      <c r="Q112" s="12">
        <v>1</v>
      </c>
      <c r="R112" s="12">
        <v>2</v>
      </c>
      <c r="S112" s="12">
        <v>1</v>
      </c>
      <c r="T112" s="12">
        <v>1</v>
      </c>
      <c r="U112" s="12">
        <v>2</v>
      </c>
      <c r="V112" s="12">
        <v>1</v>
      </c>
      <c r="W112" s="12">
        <v>1</v>
      </c>
      <c r="X112" s="12">
        <v>1</v>
      </c>
      <c r="Y112" s="12">
        <v>1</v>
      </c>
      <c r="Z112" s="12">
        <v>1</v>
      </c>
      <c r="AA112" s="12">
        <v>2</v>
      </c>
      <c r="AB112" s="12">
        <v>0</v>
      </c>
      <c r="AC112" s="12">
        <v>1</v>
      </c>
      <c r="AD112" s="12">
        <v>1</v>
      </c>
      <c r="AE112" s="12">
        <v>2</v>
      </c>
      <c r="AF112" s="12">
        <v>0</v>
      </c>
      <c r="AG112" s="12">
        <v>2</v>
      </c>
      <c r="AH112" s="12">
        <v>2</v>
      </c>
      <c r="AI112" s="12">
        <v>2</v>
      </c>
      <c r="AJ112" s="12">
        <v>3</v>
      </c>
      <c r="AK112" s="12">
        <v>2</v>
      </c>
      <c r="AL112" s="12">
        <v>2</v>
      </c>
      <c r="AM112" s="12">
        <v>2</v>
      </c>
      <c r="AN112" s="12">
        <v>3</v>
      </c>
      <c r="AO112" s="12">
        <v>3</v>
      </c>
      <c r="AP112" s="12">
        <v>2</v>
      </c>
      <c r="AQ112" s="12">
        <v>3</v>
      </c>
      <c r="AR112" s="12">
        <v>1</v>
      </c>
      <c r="AS112" s="12">
        <v>2</v>
      </c>
      <c r="AT112" s="12">
        <v>3</v>
      </c>
      <c r="AU112" s="12">
        <v>1</v>
      </c>
      <c r="AV112" s="12">
        <v>2</v>
      </c>
      <c r="AW112" s="12">
        <v>3</v>
      </c>
      <c r="AX112" s="12">
        <v>1</v>
      </c>
      <c r="AY112" s="12">
        <v>2</v>
      </c>
      <c r="AZ112" s="12">
        <v>1</v>
      </c>
      <c r="BA112" s="12">
        <v>0</v>
      </c>
      <c r="BB112" s="12">
        <v>3</v>
      </c>
      <c r="BC112" s="12">
        <v>2</v>
      </c>
      <c r="BD112" s="12">
        <v>2</v>
      </c>
      <c r="BE112" s="12">
        <v>2</v>
      </c>
      <c r="BF112" s="12">
        <v>1</v>
      </c>
      <c r="BG112" s="12">
        <v>1</v>
      </c>
      <c r="BH112" s="12">
        <v>1</v>
      </c>
      <c r="BI112" s="12">
        <v>2</v>
      </c>
      <c r="BJ112" s="12">
        <v>1</v>
      </c>
      <c r="BK112" s="12">
        <v>1</v>
      </c>
      <c r="BL112" s="12">
        <v>1</v>
      </c>
      <c r="BM112" s="12">
        <v>0</v>
      </c>
      <c r="BN112" s="12">
        <v>2</v>
      </c>
      <c r="BO112" s="12">
        <v>1</v>
      </c>
      <c r="BP112" s="12">
        <v>1</v>
      </c>
      <c r="BQ112" s="12">
        <v>1</v>
      </c>
      <c r="BR112" s="12">
        <v>2</v>
      </c>
      <c r="BS112" s="12">
        <v>0</v>
      </c>
      <c r="BT112" s="12">
        <v>2</v>
      </c>
      <c r="BU112" s="12">
        <v>1</v>
      </c>
      <c r="BV112" s="12">
        <v>0</v>
      </c>
      <c r="BW112" s="12">
        <v>2</v>
      </c>
      <c r="BX112" s="12">
        <v>1</v>
      </c>
      <c r="BY112" s="12">
        <v>1</v>
      </c>
      <c r="BZ112" s="12">
        <v>0</v>
      </c>
      <c r="CA112" s="12">
        <v>2</v>
      </c>
      <c r="CB112" s="12">
        <v>1</v>
      </c>
      <c r="CC112" s="12">
        <v>0</v>
      </c>
      <c r="CD112" s="12">
        <v>2</v>
      </c>
      <c r="CE112" s="12">
        <v>2</v>
      </c>
      <c r="CF112" s="12">
        <v>1</v>
      </c>
      <c r="CG112" s="12">
        <v>0</v>
      </c>
      <c r="CH112" s="12">
        <v>2</v>
      </c>
      <c r="CI112" s="12">
        <v>2</v>
      </c>
      <c r="CJ112" s="12">
        <v>1</v>
      </c>
      <c r="CK112" s="12">
        <v>0</v>
      </c>
      <c r="CL112" s="12">
        <v>1</v>
      </c>
      <c r="CM112" s="12">
        <v>2</v>
      </c>
      <c r="CN112" s="12">
        <v>1</v>
      </c>
      <c r="CO112" s="12">
        <v>0</v>
      </c>
      <c r="CP112" s="12">
        <v>2</v>
      </c>
      <c r="CQ112" s="12">
        <v>2</v>
      </c>
      <c r="CR112" s="12">
        <v>1</v>
      </c>
      <c r="CS112" s="12">
        <v>2</v>
      </c>
      <c r="CT112" s="12">
        <v>1</v>
      </c>
      <c r="CU112" s="12">
        <v>2</v>
      </c>
      <c r="CV112" s="12">
        <v>0</v>
      </c>
      <c r="CW112" s="12">
        <v>2</v>
      </c>
      <c r="CX112" s="12">
        <v>1</v>
      </c>
      <c r="CY112" s="12">
        <v>2</v>
      </c>
      <c r="CZ112" s="12">
        <v>0</v>
      </c>
      <c r="DA112" s="12">
        <v>2</v>
      </c>
      <c r="DB112" s="12">
        <v>2</v>
      </c>
      <c r="DC112" s="12">
        <v>0</v>
      </c>
    </row>
    <row r="113" ht="20.25" customHeight="1">
      <c r="A113" t="s" s="10">
        <v>216</v>
      </c>
      <c r="B113" s="21">
        <f>SUM(C113:DC113)</f>
        <v>2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4">
        <v>0</v>
      </c>
      <c r="BF113" s="14">
        <v>0</v>
      </c>
      <c r="BG113" s="14">
        <v>0</v>
      </c>
      <c r="BH113" s="14">
        <v>0</v>
      </c>
      <c r="BI113" s="14">
        <v>0</v>
      </c>
      <c r="BJ113" s="14">
        <v>0</v>
      </c>
      <c r="BK113" s="14">
        <v>2</v>
      </c>
      <c r="BL113" s="14">
        <v>0</v>
      </c>
      <c r="BM113" s="14">
        <v>0</v>
      </c>
      <c r="BN113" s="14">
        <v>0</v>
      </c>
      <c r="BO113" s="14">
        <v>0</v>
      </c>
      <c r="BP113" s="14">
        <v>0</v>
      </c>
      <c r="BQ113" s="14">
        <v>0</v>
      </c>
      <c r="BR113" s="14">
        <v>0</v>
      </c>
      <c r="BS113" s="14">
        <v>0</v>
      </c>
      <c r="BT113" s="14">
        <v>0</v>
      </c>
      <c r="BU113" s="14">
        <v>0</v>
      </c>
      <c r="BV113" s="14">
        <v>0</v>
      </c>
      <c r="BW113" s="14">
        <v>0</v>
      </c>
      <c r="BX113" s="14">
        <v>0</v>
      </c>
      <c r="BY113" s="14">
        <v>0</v>
      </c>
      <c r="BZ113" s="14">
        <v>0</v>
      </c>
      <c r="CA113" s="14">
        <v>0</v>
      </c>
      <c r="CB113" s="14">
        <v>0</v>
      </c>
      <c r="CC113" s="14">
        <v>0</v>
      </c>
      <c r="CD113" s="14">
        <v>0</v>
      </c>
      <c r="CE113" s="14">
        <v>0</v>
      </c>
      <c r="CF113" s="14">
        <v>0</v>
      </c>
      <c r="CG113" s="14">
        <v>0</v>
      </c>
      <c r="CH113" s="14">
        <v>0</v>
      </c>
      <c r="CI113" s="14">
        <v>0</v>
      </c>
      <c r="CJ113" s="14">
        <v>0</v>
      </c>
      <c r="CK113" s="14">
        <v>0</v>
      </c>
      <c r="CL113" s="14">
        <v>0</v>
      </c>
      <c r="CM113" s="14">
        <v>0</v>
      </c>
      <c r="CN113" s="14">
        <v>0</v>
      </c>
      <c r="CO113" s="14">
        <v>0</v>
      </c>
      <c r="CP113" s="14">
        <v>0</v>
      </c>
      <c r="CQ113" s="14">
        <v>0</v>
      </c>
      <c r="CR113" s="14">
        <v>0</v>
      </c>
      <c r="CS113" s="14">
        <v>0</v>
      </c>
      <c r="CT113" s="14">
        <v>0</v>
      </c>
      <c r="CU113" s="14">
        <v>0</v>
      </c>
      <c r="CV113" s="14">
        <v>0</v>
      </c>
      <c r="CW113" s="14">
        <v>0</v>
      </c>
      <c r="CX113" s="14">
        <v>0</v>
      </c>
      <c r="CY113" s="14">
        <v>0</v>
      </c>
      <c r="CZ113" s="14">
        <v>0</v>
      </c>
      <c r="DA113" s="14">
        <v>0</v>
      </c>
      <c r="DB113" s="14">
        <v>0</v>
      </c>
      <c r="DC113" s="14">
        <v>0</v>
      </c>
    </row>
    <row r="114" ht="20.25" customHeight="1">
      <c r="A114" t="s" s="10">
        <v>217</v>
      </c>
      <c r="B114" s="15">
        <f>SUM(C114:DC114)</f>
        <v>7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1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3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1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1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1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</row>
    <row r="115" ht="20.25" customHeight="1">
      <c r="A115" t="s" s="10">
        <v>218</v>
      </c>
      <c r="B115" s="21">
        <f>SUM(C115:DC115)</f>
        <v>2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1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1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4">
        <v>0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0</v>
      </c>
      <c r="BO115" s="14">
        <v>0</v>
      </c>
      <c r="BP115" s="14">
        <v>0</v>
      </c>
      <c r="BQ115" s="14">
        <v>0</v>
      </c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  <c r="BW115" s="14">
        <v>0</v>
      </c>
      <c r="BX115" s="14">
        <v>0</v>
      </c>
      <c r="BY115" s="14">
        <v>0</v>
      </c>
      <c r="BZ115" s="14">
        <v>0</v>
      </c>
      <c r="CA115" s="14">
        <v>0</v>
      </c>
      <c r="CB115" s="14">
        <v>0</v>
      </c>
      <c r="CC115" s="14">
        <v>0</v>
      </c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4">
        <v>0</v>
      </c>
      <c r="CJ115" s="14">
        <v>0</v>
      </c>
      <c r="CK115" s="14">
        <v>0</v>
      </c>
      <c r="CL115" s="14">
        <v>0</v>
      </c>
      <c r="CM115" s="14">
        <v>0</v>
      </c>
      <c r="CN115" s="14">
        <v>0</v>
      </c>
      <c r="CO115" s="14">
        <v>0</v>
      </c>
      <c r="CP115" s="14">
        <v>0</v>
      </c>
      <c r="CQ115" s="14">
        <v>0</v>
      </c>
      <c r="CR115" s="14">
        <v>0</v>
      </c>
      <c r="CS115" s="14">
        <v>0</v>
      </c>
      <c r="CT115" s="14">
        <v>0</v>
      </c>
      <c r="CU115" s="14">
        <v>0</v>
      </c>
      <c r="CV115" s="14">
        <v>0</v>
      </c>
      <c r="CW115" s="14">
        <v>0</v>
      </c>
      <c r="CX115" s="14">
        <v>0</v>
      </c>
      <c r="CY115" s="14">
        <v>0</v>
      </c>
      <c r="CZ115" s="14">
        <v>0</v>
      </c>
      <c r="DA115" s="14">
        <v>0</v>
      </c>
      <c r="DB115" s="14">
        <v>0</v>
      </c>
      <c r="DC115" s="14">
        <v>0</v>
      </c>
    </row>
    <row r="116" ht="20.25" customHeight="1">
      <c r="A116" t="s" s="10">
        <v>219</v>
      </c>
      <c r="B116" s="15">
        <f>SUM(C116:DC116)</f>
        <v>7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1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1</v>
      </c>
      <c r="BD116" s="12">
        <v>0</v>
      </c>
      <c r="BE116" s="12">
        <v>0</v>
      </c>
      <c r="BF116" s="12">
        <v>2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1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1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</row>
  </sheetData>
  <mergeCells count="1">
    <mergeCell ref="A1:DC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72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22" customWidth="1"/>
    <col min="2" max="2" width="16.3516" style="22" customWidth="1"/>
    <col min="3" max="3" width="16.3516" style="22" customWidth="1"/>
    <col min="4" max="4" width="16.3516" style="22" customWidth="1"/>
    <col min="5" max="5" width="16.3516" style="22" customWidth="1"/>
    <col min="6" max="256" width="16.3516" style="22" customWidth="1"/>
  </cols>
  <sheetData>
    <row r="1" ht="32.55" customHeight="1">
      <c r="A1" s="23"/>
      <c r="B1" t="s" s="24">
        <v>220</v>
      </c>
      <c r="C1" t="s" s="24">
        <v>221</v>
      </c>
      <c r="D1" t="s" s="24">
        <v>222</v>
      </c>
      <c r="E1" t="s" s="24">
        <v>223</v>
      </c>
    </row>
    <row r="2" ht="20.55" customHeight="1">
      <c r="A2" t="s" s="25">
        <v>2</v>
      </c>
      <c r="B2" s="26">
        <f>SUM(B3:B19)</f>
        <v>883.5599999999999</v>
      </c>
      <c r="C2" s="27">
        <f>SUM(C3:C18)</f>
        <v>1481.7</v>
      </c>
      <c r="D2" s="28">
        <f>SUM(D3:D18)</f>
        <v>520.38</v>
      </c>
      <c r="E2" s="27">
        <f>SUM(E3:E72)</f>
        <v>1426.22</v>
      </c>
    </row>
    <row r="3" ht="20.35" customHeight="1">
      <c r="A3" s="29">
        <f>SUM(B2:E2)</f>
        <v>4311.86</v>
      </c>
      <c r="B3" s="30">
        <v>16.19</v>
      </c>
      <c r="C3" s="31">
        <v>79.95</v>
      </c>
      <c r="D3" s="31">
        <v>80</v>
      </c>
      <c r="E3" s="31">
        <v>13</v>
      </c>
    </row>
    <row r="4" ht="20.35" customHeight="1">
      <c r="A4" s="32"/>
      <c r="B4" s="30">
        <v>21.62</v>
      </c>
      <c r="C4" s="31">
        <v>79.95</v>
      </c>
      <c r="D4" s="31">
        <v>32.4</v>
      </c>
      <c r="E4" s="31">
        <v>18.3</v>
      </c>
    </row>
    <row r="5" ht="20.35" customHeight="1">
      <c r="A5" s="32"/>
      <c r="B5" s="30">
        <v>79.95</v>
      </c>
      <c r="C5" s="31">
        <v>50</v>
      </c>
      <c r="D5" s="31">
        <v>231.74</v>
      </c>
      <c r="E5" s="31">
        <v>6.77</v>
      </c>
    </row>
    <row r="6" ht="20.35" customHeight="1">
      <c r="A6" s="32"/>
      <c r="B6" s="30">
        <v>21.72</v>
      </c>
      <c r="C6" s="31">
        <v>131</v>
      </c>
      <c r="D6" s="31">
        <v>72.29000000000001</v>
      </c>
      <c r="E6" s="31">
        <v>12.05</v>
      </c>
    </row>
    <row r="7" ht="20.35" customHeight="1">
      <c r="A7" s="32"/>
      <c r="B7" s="30">
        <v>59.91</v>
      </c>
      <c r="C7" s="31">
        <v>3</v>
      </c>
      <c r="D7" s="31">
        <v>42</v>
      </c>
      <c r="E7" s="31">
        <v>80</v>
      </c>
    </row>
    <row r="8" ht="20.35" customHeight="1">
      <c r="A8" s="32"/>
      <c r="B8" s="30">
        <v>47.77</v>
      </c>
      <c r="C8" s="31">
        <v>13.5</v>
      </c>
      <c r="D8" s="31">
        <v>22.95</v>
      </c>
      <c r="E8" s="31">
        <v>13.91</v>
      </c>
    </row>
    <row r="9" ht="20.35" customHeight="1">
      <c r="A9" s="32"/>
      <c r="B9" s="30">
        <v>16.35</v>
      </c>
      <c r="C9" s="31">
        <v>121.5</v>
      </c>
      <c r="D9" s="31">
        <v>39</v>
      </c>
      <c r="E9" s="31">
        <v>5.62</v>
      </c>
    </row>
    <row r="10" ht="20.35" customHeight="1">
      <c r="A10" s="32"/>
      <c r="B10" s="30">
        <v>38.47</v>
      </c>
      <c r="C10" s="31">
        <v>406.7</v>
      </c>
      <c r="D10" s="33"/>
      <c r="E10" s="31">
        <v>63</v>
      </c>
    </row>
    <row r="11" ht="20.35" customHeight="1">
      <c r="A11" s="32"/>
      <c r="B11" s="30">
        <v>6.32</v>
      </c>
      <c r="C11" s="31">
        <v>200</v>
      </c>
      <c r="D11" s="33"/>
      <c r="E11" s="31">
        <v>10</v>
      </c>
    </row>
    <row r="12" ht="20.35" customHeight="1">
      <c r="A12" s="32"/>
      <c r="B12" s="30">
        <v>68</v>
      </c>
      <c r="C12" s="31">
        <v>150</v>
      </c>
      <c r="D12" s="33"/>
      <c r="E12" s="31">
        <v>7.7</v>
      </c>
    </row>
    <row r="13" ht="20.35" customHeight="1">
      <c r="A13" s="32"/>
      <c r="B13" s="30">
        <v>19.59</v>
      </c>
      <c r="C13" s="31">
        <v>146.1</v>
      </c>
      <c r="D13" s="33"/>
      <c r="E13" s="31">
        <v>16</v>
      </c>
    </row>
    <row r="14" ht="20.35" customHeight="1">
      <c r="A14" s="32"/>
      <c r="B14" s="30">
        <v>24.46</v>
      </c>
      <c r="C14" s="31">
        <v>100</v>
      </c>
      <c r="D14" s="33"/>
      <c r="E14" s="31">
        <v>28.05</v>
      </c>
    </row>
    <row r="15" ht="20.35" customHeight="1">
      <c r="A15" s="32"/>
      <c r="B15" s="30">
        <v>19.55</v>
      </c>
      <c r="C15" s="33"/>
      <c r="D15" s="33"/>
      <c r="E15" s="31">
        <v>5</v>
      </c>
    </row>
    <row r="16" ht="20.35" customHeight="1">
      <c r="A16" s="32"/>
      <c r="B16" s="30">
        <v>6.27</v>
      </c>
      <c r="C16" s="33"/>
      <c r="D16" s="33"/>
      <c r="E16" s="31">
        <v>16.25</v>
      </c>
    </row>
    <row r="17" ht="20.35" customHeight="1">
      <c r="A17" s="32"/>
      <c r="B17" s="30">
        <v>13.16</v>
      </c>
      <c r="C17" s="33"/>
      <c r="D17" s="33"/>
      <c r="E17" s="31">
        <v>6.5</v>
      </c>
    </row>
    <row r="18" ht="20.35" customHeight="1">
      <c r="A18" s="32"/>
      <c r="B18" s="30">
        <v>156.06</v>
      </c>
      <c r="C18" s="33"/>
      <c r="D18" s="33"/>
      <c r="E18" s="31">
        <v>29.73</v>
      </c>
    </row>
    <row r="19" ht="20.35" customHeight="1">
      <c r="A19" s="32"/>
      <c r="B19" s="30">
        <v>268.17</v>
      </c>
      <c r="C19" s="33"/>
      <c r="D19" s="33"/>
      <c r="E19" s="31">
        <v>23.08</v>
      </c>
    </row>
    <row r="20" ht="20.35" customHeight="1">
      <c r="A20" s="32"/>
      <c r="B20" s="34"/>
      <c r="C20" s="33"/>
      <c r="D20" s="33"/>
      <c r="E20" s="31">
        <v>9</v>
      </c>
    </row>
    <row r="21" ht="20.35" customHeight="1">
      <c r="A21" s="32"/>
      <c r="B21" s="34"/>
      <c r="C21" s="33"/>
      <c r="D21" s="33"/>
      <c r="E21" s="31">
        <v>10.56</v>
      </c>
    </row>
    <row r="22" ht="20.35" customHeight="1">
      <c r="A22" s="32"/>
      <c r="B22" s="34"/>
      <c r="C22" s="33"/>
      <c r="D22" s="33"/>
      <c r="E22" s="31">
        <v>3.59</v>
      </c>
    </row>
    <row r="23" ht="20.35" customHeight="1">
      <c r="A23" s="32"/>
      <c r="B23" s="34"/>
      <c r="C23" s="33"/>
      <c r="D23" s="33"/>
      <c r="E23" s="31">
        <v>6.25</v>
      </c>
    </row>
    <row r="24" ht="20.35" customHeight="1">
      <c r="A24" s="32"/>
      <c r="B24" s="34"/>
      <c r="C24" s="33"/>
      <c r="D24" s="33"/>
      <c r="E24" s="31">
        <v>38.04</v>
      </c>
    </row>
    <row r="25" ht="20.35" customHeight="1">
      <c r="A25" s="32"/>
      <c r="B25" s="34"/>
      <c r="C25" s="33"/>
      <c r="D25" s="33"/>
      <c r="E25" s="31">
        <v>43</v>
      </c>
    </row>
    <row r="26" ht="20.35" customHeight="1">
      <c r="A26" s="32"/>
      <c r="B26" s="34"/>
      <c r="C26" s="33"/>
      <c r="D26" s="33"/>
      <c r="E26" s="31">
        <v>34</v>
      </c>
    </row>
    <row r="27" ht="20.35" customHeight="1">
      <c r="A27" s="32"/>
      <c r="B27" s="34"/>
      <c r="C27" s="33"/>
      <c r="D27" s="33"/>
      <c r="E27" s="31">
        <v>24.71</v>
      </c>
    </row>
    <row r="28" ht="20.35" customHeight="1">
      <c r="A28" s="32"/>
      <c r="B28" s="34"/>
      <c r="C28" s="33"/>
      <c r="D28" s="33"/>
      <c r="E28" s="31">
        <v>12</v>
      </c>
    </row>
    <row r="29" ht="20.35" customHeight="1">
      <c r="A29" s="32"/>
      <c r="B29" s="34"/>
      <c r="C29" s="33"/>
      <c r="D29" s="33"/>
      <c r="E29" s="31">
        <v>8.859999999999999</v>
      </c>
    </row>
    <row r="30" ht="20.35" customHeight="1">
      <c r="A30" s="32"/>
      <c r="B30" s="34"/>
      <c r="C30" s="33"/>
      <c r="D30" s="33"/>
      <c r="E30" s="31">
        <v>15.55</v>
      </c>
    </row>
    <row r="31" ht="20.35" customHeight="1">
      <c r="A31" s="32"/>
      <c r="B31" s="34"/>
      <c r="C31" s="33"/>
      <c r="D31" s="33"/>
      <c r="E31" s="31">
        <v>25</v>
      </c>
    </row>
    <row r="32" ht="20.35" customHeight="1">
      <c r="A32" s="32"/>
      <c r="B32" s="34"/>
      <c r="C32" s="33"/>
      <c r="D32" s="33"/>
      <c r="E32" s="31">
        <v>50</v>
      </c>
    </row>
    <row r="33" ht="20.35" customHeight="1">
      <c r="A33" s="32"/>
      <c r="B33" s="34"/>
      <c r="C33" s="33"/>
      <c r="D33" s="33"/>
      <c r="E33" s="31">
        <v>11.09</v>
      </c>
    </row>
    <row r="34" ht="20.35" customHeight="1">
      <c r="A34" s="32"/>
      <c r="B34" s="34"/>
      <c r="C34" s="33"/>
      <c r="D34" s="33"/>
      <c r="E34" s="31">
        <v>4.97</v>
      </c>
    </row>
    <row r="35" ht="20.35" customHeight="1">
      <c r="A35" s="32"/>
      <c r="B35" s="34"/>
      <c r="C35" s="33"/>
      <c r="D35" s="33"/>
      <c r="E35" s="31">
        <v>20</v>
      </c>
    </row>
    <row r="36" ht="20.35" customHeight="1">
      <c r="A36" s="32"/>
      <c r="B36" s="34"/>
      <c r="C36" s="33"/>
      <c r="D36" s="33"/>
      <c r="E36" s="31">
        <v>39.96</v>
      </c>
    </row>
    <row r="37" ht="20.35" customHeight="1">
      <c r="A37" s="32"/>
      <c r="B37" s="34"/>
      <c r="C37" s="33"/>
      <c r="D37" s="33"/>
      <c r="E37" s="31">
        <v>40</v>
      </c>
    </row>
    <row r="38" ht="20.35" customHeight="1">
      <c r="A38" s="32"/>
      <c r="B38" s="34"/>
      <c r="C38" s="33"/>
      <c r="D38" s="33"/>
      <c r="E38" s="31">
        <v>46.68</v>
      </c>
    </row>
    <row r="39" ht="20.35" customHeight="1">
      <c r="A39" s="32"/>
      <c r="B39" s="34"/>
      <c r="C39" s="33"/>
      <c r="D39" s="33"/>
      <c r="E39" s="31">
        <v>5.18</v>
      </c>
    </row>
    <row r="40" ht="20.35" customHeight="1">
      <c r="A40" s="32"/>
      <c r="B40" s="34"/>
      <c r="C40" s="33"/>
      <c r="D40" s="33"/>
      <c r="E40" s="31">
        <v>32.6</v>
      </c>
    </row>
    <row r="41" ht="20.35" customHeight="1">
      <c r="A41" s="32"/>
      <c r="B41" s="34"/>
      <c r="C41" s="33"/>
      <c r="D41" s="33"/>
      <c r="E41" s="31">
        <v>16.1</v>
      </c>
    </row>
    <row r="42" ht="20.35" customHeight="1">
      <c r="A42" s="32"/>
      <c r="B42" s="34"/>
      <c r="C42" s="33"/>
      <c r="D42" s="33"/>
      <c r="E42" s="31">
        <v>11.19</v>
      </c>
    </row>
    <row r="43" ht="20.35" customHeight="1">
      <c r="A43" s="32"/>
      <c r="B43" s="34"/>
      <c r="C43" s="33"/>
      <c r="D43" s="33"/>
      <c r="E43" s="31">
        <v>7.82</v>
      </c>
    </row>
    <row r="44" ht="20.35" customHeight="1">
      <c r="A44" s="32"/>
      <c r="B44" s="34"/>
      <c r="C44" s="33"/>
      <c r="D44" s="33"/>
      <c r="E44" s="31">
        <v>11.63</v>
      </c>
    </row>
    <row r="45" ht="20.35" customHeight="1">
      <c r="A45" s="32"/>
      <c r="B45" s="34"/>
      <c r="C45" s="33"/>
      <c r="D45" s="33"/>
      <c r="E45" s="31">
        <v>12.63</v>
      </c>
    </row>
    <row r="46" ht="20.35" customHeight="1">
      <c r="A46" s="32"/>
      <c r="B46" s="34"/>
      <c r="C46" s="33"/>
      <c r="D46" s="33"/>
      <c r="E46" s="31">
        <v>40</v>
      </c>
    </row>
    <row r="47" ht="20.35" customHeight="1">
      <c r="A47" s="32"/>
      <c r="B47" s="34"/>
      <c r="C47" s="33"/>
      <c r="D47" s="33"/>
      <c r="E47" s="31">
        <v>13.31</v>
      </c>
    </row>
    <row r="48" ht="20.35" customHeight="1">
      <c r="A48" s="32"/>
      <c r="B48" s="34"/>
      <c r="C48" s="33"/>
      <c r="D48" s="33"/>
      <c r="E48" s="31">
        <v>20.02</v>
      </c>
    </row>
    <row r="49" ht="20.35" customHeight="1">
      <c r="A49" s="32"/>
      <c r="B49" s="34"/>
      <c r="C49" s="33"/>
      <c r="D49" s="33"/>
      <c r="E49" s="31">
        <v>12.76</v>
      </c>
    </row>
    <row r="50" ht="20.35" customHeight="1">
      <c r="A50" s="32"/>
      <c r="B50" s="34"/>
      <c r="C50" s="33"/>
      <c r="D50" s="33"/>
      <c r="E50" s="31">
        <v>13.73</v>
      </c>
    </row>
    <row r="51" ht="20.35" customHeight="1">
      <c r="A51" s="32"/>
      <c r="B51" s="34"/>
      <c r="C51" s="33"/>
      <c r="D51" s="33"/>
      <c r="E51" s="31">
        <v>11.89</v>
      </c>
    </row>
    <row r="52" ht="20.35" customHeight="1">
      <c r="A52" s="32"/>
      <c r="B52" s="34"/>
      <c r="C52" s="33"/>
      <c r="D52" s="33"/>
      <c r="E52" s="31">
        <v>7.43</v>
      </c>
    </row>
    <row r="53" ht="20.35" customHeight="1">
      <c r="A53" s="32"/>
      <c r="B53" s="34"/>
      <c r="C53" s="33"/>
      <c r="D53" s="33"/>
      <c r="E53" s="31">
        <v>77.76000000000001</v>
      </c>
    </row>
    <row r="54" ht="20.35" customHeight="1">
      <c r="A54" s="32"/>
      <c r="B54" s="34"/>
      <c r="C54" s="33"/>
      <c r="D54" s="33"/>
      <c r="E54" s="31">
        <v>8.99</v>
      </c>
    </row>
    <row r="55" ht="20.35" customHeight="1">
      <c r="A55" s="32"/>
      <c r="B55" s="34"/>
      <c r="C55" s="33"/>
      <c r="D55" s="33"/>
      <c r="E55" s="31">
        <v>14.9</v>
      </c>
    </row>
    <row r="56" ht="20.35" customHeight="1">
      <c r="A56" s="32"/>
      <c r="B56" s="34"/>
      <c r="C56" s="33"/>
      <c r="D56" s="33"/>
      <c r="E56" s="31">
        <v>13.72</v>
      </c>
    </row>
    <row r="57" ht="20.35" customHeight="1">
      <c r="A57" s="32"/>
      <c r="B57" s="34"/>
      <c r="C57" s="33"/>
      <c r="D57" s="33"/>
      <c r="E57" s="31">
        <v>15.31</v>
      </c>
    </row>
    <row r="58" ht="20.35" customHeight="1">
      <c r="A58" s="32"/>
      <c r="B58" s="34"/>
      <c r="C58" s="33"/>
      <c r="D58" s="33"/>
      <c r="E58" s="31">
        <v>76.2</v>
      </c>
    </row>
    <row r="59" ht="20.35" customHeight="1">
      <c r="A59" s="32"/>
      <c r="B59" s="34"/>
      <c r="C59" s="33"/>
      <c r="D59" s="33"/>
      <c r="E59" s="31">
        <v>3.26</v>
      </c>
    </row>
    <row r="60" ht="20.35" customHeight="1">
      <c r="A60" s="32"/>
      <c r="B60" s="34"/>
      <c r="C60" s="33"/>
      <c r="D60" s="33"/>
      <c r="E60" s="31">
        <v>12.63</v>
      </c>
    </row>
    <row r="61" ht="20.35" customHeight="1">
      <c r="A61" s="32"/>
      <c r="B61" s="34"/>
      <c r="C61" s="33"/>
      <c r="D61" s="33"/>
      <c r="E61" s="31">
        <v>32.37</v>
      </c>
    </row>
    <row r="62" ht="20.35" customHeight="1">
      <c r="A62" s="32"/>
      <c r="B62" s="34"/>
      <c r="C62" s="33"/>
      <c r="D62" s="33"/>
      <c r="E62" s="31">
        <v>45.5</v>
      </c>
    </row>
    <row r="63" ht="20.35" customHeight="1">
      <c r="A63" s="32"/>
      <c r="B63" s="34"/>
      <c r="C63" s="33"/>
      <c r="D63" s="33"/>
      <c r="E63" s="31">
        <v>9.779999999999999</v>
      </c>
    </row>
    <row r="64" ht="20.35" customHeight="1">
      <c r="A64" s="32"/>
      <c r="B64" s="34"/>
      <c r="C64" s="33"/>
      <c r="D64" s="33"/>
      <c r="E64" s="31">
        <v>5</v>
      </c>
    </row>
    <row r="65" ht="20.35" customHeight="1">
      <c r="A65" s="32"/>
      <c r="B65" s="34"/>
      <c r="C65" s="33"/>
      <c r="D65" s="33"/>
      <c r="E65" s="31">
        <v>23</v>
      </c>
    </row>
    <row r="66" ht="20.35" customHeight="1">
      <c r="A66" s="32"/>
      <c r="B66" s="34"/>
      <c r="C66" s="33"/>
      <c r="D66" s="33"/>
      <c r="E66" s="31">
        <v>6.77</v>
      </c>
    </row>
    <row r="67" ht="20.35" customHeight="1">
      <c r="A67" s="32"/>
      <c r="B67" s="34"/>
      <c r="C67" s="33"/>
      <c r="D67" s="33"/>
      <c r="E67" s="31">
        <v>8.59</v>
      </c>
    </row>
    <row r="68" ht="20.35" customHeight="1">
      <c r="A68" s="32"/>
      <c r="B68" s="34"/>
      <c r="C68" s="33"/>
      <c r="D68" s="33"/>
      <c r="E68" s="31">
        <v>10.11</v>
      </c>
    </row>
    <row r="69" ht="20.35" customHeight="1">
      <c r="A69" s="32"/>
      <c r="B69" s="34"/>
      <c r="C69" s="33"/>
      <c r="D69" s="33"/>
      <c r="E69" s="31">
        <v>5.13</v>
      </c>
    </row>
    <row r="70" ht="20.35" customHeight="1">
      <c r="A70" s="32"/>
      <c r="B70" s="34"/>
      <c r="C70" s="33"/>
      <c r="D70" s="33"/>
      <c r="E70" s="31">
        <v>10.99</v>
      </c>
    </row>
    <row r="71" ht="20.35" customHeight="1">
      <c r="A71" s="32"/>
      <c r="B71" s="34"/>
      <c r="C71" s="33"/>
      <c r="D71" s="33"/>
      <c r="E71" s="31">
        <v>28</v>
      </c>
    </row>
    <row r="72" ht="20.35" customHeight="1">
      <c r="A72" s="32"/>
      <c r="B72" s="34"/>
      <c r="C72" s="33"/>
      <c r="D72" s="33"/>
      <c r="E72" s="31">
        <v>3.7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