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Users/chriskeville/Desktop/"/>
    </mc:Choice>
  </mc:AlternateContent>
  <bookViews>
    <workbookView xWindow="0" yWindow="460" windowWidth="25600" windowHeight="154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E13" i="1"/>
  <c r="E4" i="1"/>
  <c r="F4" i="1"/>
  <c r="F3" i="1"/>
  <c r="E5" i="1"/>
  <c r="F5" i="1"/>
  <c r="E6" i="1"/>
  <c r="F6" i="1"/>
  <c r="E7" i="1"/>
  <c r="F7" i="1"/>
  <c r="F8" i="1"/>
  <c r="E9" i="1"/>
  <c r="F9" i="1"/>
  <c r="E10" i="1"/>
  <c r="F10" i="1"/>
  <c r="E11" i="1"/>
  <c r="E12" i="1"/>
  <c r="F2" i="1"/>
  <c r="E2" i="1"/>
</calcChain>
</file>

<file path=xl/sharedStrings.xml><?xml version="1.0" encoding="utf-8"?>
<sst xmlns="http://schemas.openxmlformats.org/spreadsheetml/2006/main" count="29" uniqueCount="29">
  <si>
    <t>Equipment</t>
  </si>
  <si>
    <t>Make/Model</t>
  </si>
  <si>
    <t>Quantity</t>
  </si>
  <si>
    <t>Rucksack</t>
  </si>
  <si>
    <t>Osprey Kestrel 58</t>
  </si>
  <si>
    <t>Stove</t>
  </si>
  <si>
    <t>jetboil Zip</t>
  </si>
  <si>
    <t>Sleeping Bag</t>
  </si>
  <si>
    <t>Rab Summit 400</t>
  </si>
  <si>
    <t>Weight/Item (g)</t>
  </si>
  <si>
    <t>Weight Total (g)</t>
  </si>
  <si>
    <t>Weight Total (lbs)</t>
  </si>
  <si>
    <t>Insulation</t>
  </si>
  <si>
    <t>Thermarest</t>
  </si>
  <si>
    <t>Fuel</t>
  </si>
  <si>
    <t>Jetboil jetpower</t>
  </si>
  <si>
    <t>Powermonkey Extreme</t>
  </si>
  <si>
    <t>Battery pack</t>
  </si>
  <si>
    <t>Clothing (estimate)</t>
  </si>
  <si>
    <t>All layers carried</t>
  </si>
  <si>
    <t>Wash/First Aid Kit</t>
  </si>
  <si>
    <t>Walking Poles</t>
  </si>
  <si>
    <t>Robens Grasmere T7</t>
  </si>
  <si>
    <t>Other</t>
  </si>
  <si>
    <t>Batteries/Towel/Knife/headtorch</t>
  </si>
  <si>
    <t>Water</t>
  </si>
  <si>
    <t>Bladder</t>
  </si>
  <si>
    <t>Total</t>
  </si>
  <si>
    <t>Home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</si>
</sst>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4" sqref="C14"/>
    </sheetView>
  </sheetViews>
  <sheetFormatPr baseColWidth="10" defaultRowHeight="16" x14ac:dyDescent="0.2"/>
  <cols>
    <col min="1" max="1" width="22.5" customWidth="1"/>
    <col min="2" max="2" width="28.5" customWidth="1"/>
    <col min="4" max="4" width="22" customWidth="1"/>
    <col min="5" max="5" width="26.83203125" customWidth="1"/>
    <col min="6" max="6" width="29.83203125" style="1" customWidth="1"/>
  </cols>
  <sheetData>
    <row r="1" spans="1:6" x14ac:dyDescent="0.2">
      <c r="A1" s="5" t="s">
        <v>0</v>
      </c>
      <c r="B1" s="5" t="s">
        <v>1</v>
      </c>
      <c r="C1" s="5" t="s">
        <v>2</v>
      </c>
      <c r="D1" s="5" t="s">
        <v>9</v>
      </c>
      <c r="E1" s="5" t="s">
        <v>10</v>
      </c>
      <c r="F1" s="6" t="s">
        <v>11</v>
      </c>
    </row>
    <row r="2" spans="1:6" x14ac:dyDescent="0.2">
      <c r="A2" t="s">
        <v>3</v>
      </c>
      <c r="B2" t="s">
        <v>4</v>
      </c>
      <c r="C2">
        <v>1</v>
      </c>
      <c r="D2">
        <v>1760</v>
      </c>
      <c r="E2">
        <f>SUM(C2*D2)</f>
        <v>1760</v>
      </c>
      <c r="F2" s="1">
        <f>SUM(E2*0.0022)</f>
        <v>3.8720000000000003</v>
      </c>
    </row>
    <row r="3" spans="1:6" x14ac:dyDescent="0.2">
      <c r="A3" t="s">
        <v>5</v>
      </c>
      <c r="B3" t="s">
        <v>6</v>
      </c>
      <c r="C3">
        <v>1</v>
      </c>
      <c r="D3">
        <v>354</v>
      </c>
      <c r="E3">
        <v>354</v>
      </c>
      <c r="F3" s="1">
        <f t="shared" ref="F3:F22" si="0">SUM(E3*0.0022)</f>
        <v>0.77880000000000005</v>
      </c>
    </row>
    <row r="4" spans="1:6" x14ac:dyDescent="0.2">
      <c r="A4" t="s">
        <v>14</v>
      </c>
      <c r="B4" t="s">
        <v>15</v>
      </c>
      <c r="C4">
        <v>2</v>
      </c>
      <c r="D4">
        <v>194</v>
      </c>
      <c r="E4">
        <f t="shared" ref="E3:E22" si="1">SUM(C4*D4)</f>
        <v>388</v>
      </c>
      <c r="F4" s="1">
        <f t="shared" si="0"/>
        <v>0.85360000000000003</v>
      </c>
    </row>
    <row r="5" spans="1:6" x14ac:dyDescent="0.2">
      <c r="A5" t="s">
        <v>7</v>
      </c>
      <c r="B5" t="s">
        <v>8</v>
      </c>
      <c r="C5">
        <v>1</v>
      </c>
      <c r="D5">
        <v>875</v>
      </c>
      <c r="E5">
        <f t="shared" si="1"/>
        <v>875</v>
      </c>
      <c r="F5" s="1">
        <f t="shared" si="0"/>
        <v>1.925</v>
      </c>
    </row>
    <row r="6" spans="1:6" x14ac:dyDescent="0.2">
      <c r="A6" t="s">
        <v>12</v>
      </c>
      <c r="B6" t="s">
        <v>13</v>
      </c>
      <c r="C6">
        <v>1</v>
      </c>
      <c r="D6">
        <v>480</v>
      </c>
      <c r="E6">
        <f t="shared" si="1"/>
        <v>480</v>
      </c>
      <c r="F6" s="1">
        <f t="shared" si="0"/>
        <v>1.056</v>
      </c>
    </row>
    <row r="7" spans="1:6" x14ac:dyDescent="0.2">
      <c r="A7" t="s">
        <v>17</v>
      </c>
      <c r="B7" t="s">
        <v>16</v>
      </c>
      <c r="C7">
        <v>1</v>
      </c>
      <c r="D7">
        <v>456</v>
      </c>
      <c r="E7">
        <f t="shared" si="1"/>
        <v>456</v>
      </c>
      <c r="F7" s="1">
        <f t="shared" si="0"/>
        <v>1.0032000000000001</v>
      </c>
    </row>
    <row r="8" spans="1:6" x14ac:dyDescent="0.2">
      <c r="A8" t="s">
        <v>18</v>
      </c>
      <c r="B8" t="s">
        <v>19</v>
      </c>
      <c r="C8">
        <v>1</v>
      </c>
      <c r="D8">
        <v>2500</v>
      </c>
      <c r="E8">
        <v>2500</v>
      </c>
      <c r="F8" s="1">
        <f t="shared" si="0"/>
        <v>5.5</v>
      </c>
    </row>
    <row r="9" spans="1:6" x14ac:dyDescent="0.2">
      <c r="A9" t="s">
        <v>20</v>
      </c>
      <c r="B9" t="s">
        <v>28</v>
      </c>
      <c r="C9">
        <v>1</v>
      </c>
      <c r="D9">
        <v>1500</v>
      </c>
      <c r="E9">
        <f t="shared" si="1"/>
        <v>1500</v>
      </c>
      <c r="F9" s="1">
        <f t="shared" si="0"/>
        <v>3.3000000000000003</v>
      </c>
    </row>
    <row r="10" spans="1:6" x14ac:dyDescent="0.2">
      <c r="A10" t="s">
        <v>21</v>
      </c>
      <c r="B10" t="s">
        <v>22</v>
      </c>
      <c r="C10">
        <v>2</v>
      </c>
      <c r="D10">
        <v>599</v>
      </c>
      <c r="E10">
        <f t="shared" si="1"/>
        <v>1198</v>
      </c>
      <c r="F10" s="1">
        <f t="shared" si="0"/>
        <v>2.6356000000000002</v>
      </c>
    </row>
    <row r="11" spans="1:6" x14ac:dyDescent="0.2">
      <c r="A11" t="s">
        <v>23</v>
      </c>
      <c r="B11" t="s">
        <v>24</v>
      </c>
      <c r="C11">
        <v>1</v>
      </c>
      <c r="D11">
        <v>2000</v>
      </c>
      <c r="E11">
        <f t="shared" si="1"/>
        <v>2000</v>
      </c>
      <c r="F11" s="1">
        <f t="shared" si="0"/>
        <v>4.4000000000000004</v>
      </c>
    </row>
    <row r="12" spans="1:6" x14ac:dyDescent="0.2">
      <c r="A12" t="s">
        <v>25</v>
      </c>
      <c r="B12" t="s">
        <v>26</v>
      </c>
      <c r="C12">
        <v>3</v>
      </c>
      <c r="D12">
        <v>1000</v>
      </c>
      <c r="E12">
        <f t="shared" si="1"/>
        <v>3000</v>
      </c>
      <c r="F12" s="1">
        <f t="shared" si="0"/>
        <v>6.6000000000000005</v>
      </c>
    </row>
    <row r="13" spans="1:6" x14ac:dyDescent="0.2">
      <c r="D13" s="4" t="s">
        <v>27</v>
      </c>
      <c r="E13" s="2">
        <f>SUM(E2:E12)</f>
        <v>14511</v>
      </c>
      <c r="F13" s="3">
        <f t="shared" si="0"/>
        <v>31.924200000000003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2017-09-12T09:48:19Z</dcterms:created>
  <dcterms:modified xsi:type="dcterms:W3CDTF">2017-09-12T10:07:33Z</dcterms:modified>
</cp:coreProperties>
</file>